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2" yWindow="96" windowWidth="15228" windowHeight="8112"/>
  </bookViews>
  <sheets>
    <sheet name="M.Phil &amp; Ph.D" sheetId="3" r:id="rId1"/>
    <sheet name="Sheet2" sheetId="5" r:id="rId2"/>
    <sheet name="Sheet3" sheetId="4" r:id="rId3"/>
  </sheets>
  <definedNames>
    <definedName name="_xlnm.Print_Area" localSheetId="0">'M.Phil &amp; Ph.D'!$A$1:$X$31</definedName>
  </definedNames>
  <calcPr calcId="124519"/>
</workbook>
</file>

<file path=xl/calcChain.xml><?xml version="1.0" encoding="utf-8"?>
<calcChain xmlns="http://schemas.openxmlformats.org/spreadsheetml/2006/main">
  <c r="S16" i="3"/>
  <c r="V11"/>
  <c r="V13"/>
  <c r="V10"/>
  <c r="V9"/>
  <c r="V8"/>
  <c r="V17"/>
  <c r="V15"/>
  <c r="V12"/>
  <c r="V14"/>
  <c r="V7"/>
  <c r="P8"/>
  <c r="P17"/>
  <c r="P15"/>
  <c r="P12"/>
  <c r="P14"/>
  <c r="P7"/>
  <c r="P16"/>
  <c r="P11"/>
  <c r="P13"/>
  <c r="P10"/>
  <c r="P9"/>
  <c r="M8"/>
  <c r="M17"/>
  <c r="M15"/>
  <c r="M12"/>
  <c r="M14"/>
  <c r="M7"/>
  <c r="M16"/>
  <c r="M11"/>
  <c r="M13"/>
  <c r="M10"/>
  <c r="M9"/>
</calcChain>
</file>

<file path=xl/sharedStrings.xml><?xml version="1.0" encoding="utf-8"?>
<sst xmlns="http://schemas.openxmlformats.org/spreadsheetml/2006/main" count="111" uniqueCount="79">
  <si>
    <t>Department of Pharmacy</t>
  </si>
  <si>
    <t>Swabi</t>
  </si>
  <si>
    <t>D.O.B</t>
  </si>
  <si>
    <t>S.No</t>
  </si>
  <si>
    <t>F .No</t>
  </si>
  <si>
    <t>Name</t>
  </si>
  <si>
    <t>Father's Name</t>
  </si>
  <si>
    <t>Domicile</t>
  </si>
  <si>
    <t>Contacts</t>
  </si>
  <si>
    <t>SSC Marks</t>
  </si>
  <si>
    <t>T/Marks</t>
  </si>
  <si>
    <t>FSc Marks</t>
  </si>
  <si>
    <t>Remarks</t>
  </si>
  <si>
    <t>Gender</t>
  </si>
  <si>
    <t>Male</t>
  </si>
  <si>
    <t>Mardan</t>
  </si>
  <si>
    <t>Ref. No</t>
  </si>
  <si>
    <t>%age</t>
  </si>
  <si>
    <t>Peshawar</t>
  </si>
  <si>
    <t>Abdul Mateen</t>
  </si>
  <si>
    <t>Abdul Ghafoor</t>
  </si>
  <si>
    <t>0334-9195692</t>
  </si>
  <si>
    <t>%age / CGPA</t>
  </si>
  <si>
    <t>Ghufranullah</t>
  </si>
  <si>
    <t>B.Pharm</t>
  </si>
  <si>
    <t>Nil</t>
  </si>
  <si>
    <t>Program</t>
  </si>
  <si>
    <t xml:space="preserve">GAT/GRE </t>
  </si>
  <si>
    <t>M.Phil Leading to Ph.D</t>
  </si>
  <si>
    <t>Asmat Ullah</t>
  </si>
  <si>
    <t>Sibghat Ullah</t>
  </si>
  <si>
    <t>0321-9014220</t>
  </si>
  <si>
    <t>66 (G)</t>
  </si>
  <si>
    <t>Saqib Jahan</t>
  </si>
  <si>
    <t>Jahan Daraz Khan</t>
  </si>
  <si>
    <t>Bannu</t>
  </si>
  <si>
    <t>0345-9793646</t>
  </si>
  <si>
    <t>Muhammad Sohail Anwar</t>
  </si>
  <si>
    <t>Muhammad Fayaz Anwar</t>
  </si>
  <si>
    <t>0300-9325011</t>
  </si>
  <si>
    <t>60 (G)</t>
  </si>
  <si>
    <t>53 (G)</t>
  </si>
  <si>
    <t>61 (G)</t>
  </si>
  <si>
    <t>Fazli Hadi</t>
  </si>
  <si>
    <t>Ghulam Rabbani</t>
  </si>
  <si>
    <t>0333-9439469</t>
  </si>
  <si>
    <t>Muhammad Ibrahim</t>
  </si>
  <si>
    <t>62 (G)</t>
  </si>
  <si>
    <t>Pharm-D Condense Course</t>
  </si>
  <si>
    <t>52 (G)</t>
  </si>
  <si>
    <t>Qazi Faisal Zaheer</t>
  </si>
  <si>
    <t>Qazi Zaheer Ali Shah</t>
  </si>
  <si>
    <t>Nowshehra</t>
  </si>
  <si>
    <t>0333-6661827</t>
  </si>
  <si>
    <t>Farooq Shah</t>
  </si>
  <si>
    <t>Habib Shah</t>
  </si>
  <si>
    <t>Kohat</t>
  </si>
  <si>
    <t>0333-9127380</t>
  </si>
  <si>
    <t>50 (G)</t>
  </si>
  <si>
    <t>Mirina Sakhi</t>
  </si>
  <si>
    <t>Sakhi Badshah</t>
  </si>
  <si>
    <t>Karak</t>
  </si>
  <si>
    <t>0334-9556663</t>
  </si>
  <si>
    <t>Bushra Waheed</t>
  </si>
  <si>
    <t>Abdul Waheed</t>
  </si>
  <si>
    <t>Female</t>
  </si>
  <si>
    <t>0336-9085815</t>
  </si>
  <si>
    <t>Binash Gul Khattak</t>
  </si>
  <si>
    <t>Chinar Gul Khattak</t>
  </si>
  <si>
    <t>Mansehra</t>
  </si>
  <si>
    <t>Khyber Pakhtunkhwa</t>
  </si>
  <si>
    <t>UNIVERSITY OF SWABI</t>
  </si>
  <si>
    <t>B.Pharmcy</t>
  </si>
  <si>
    <t xml:space="preserve">Pharm-D </t>
  </si>
  <si>
    <t>Merit List of Candidates for M.Phil leading to Ph.D in Pharmacy</t>
  </si>
  <si>
    <t>Last date of fee deposit             06/11/2013</t>
  </si>
  <si>
    <t>Admision fee (1st semester)      30,000/-</t>
  </si>
  <si>
    <t>University of Swabi A/c No. 0323-204588555/ UBL Main branch Swabi</t>
  </si>
  <si>
    <t>Chairman</t>
  </si>
</sst>
</file>

<file path=xl/styles.xml><?xml version="1.0" encoding="utf-8"?>
<styleSheet xmlns="http://schemas.openxmlformats.org/spreadsheetml/2006/main">
  <numFmts count="3">
    <numFmt numFmtId="164" formatCode="mm/dd/yyyy;@"/>
    <numFmt numFmtId="165" formatCode="dd/mm/yyyy;@"/>
    <numFmt numFmtId="166" formatCode="0.0"/>
  </numFmts>
  <fonts count="12">
    <font>
      <sz val="10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8"/>
      <name val="Univers"/>
      <family val="2"/>
    </font>
    <font>
      <b/>
      <sz val="22"/>
      <name val="Univers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left" vertical="center"/>
    </xf>
    <xf numFmtId="0" fontId="5" fillId="0" borderId="0" xfId="0" applyFont="1"/>
    <xf numFmtId="1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5" fillId="0" borderId="1" xfId="0" applyFont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Fill="1" applyBorder="1"/>
    <xf numFmtId="0" fontId="1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EBB31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131784</xdr:colOff>
      <xdr:row>0</xdr:row>
      <xdr:rowOff>137609</xdr:rowOff>
    </xdr:from>
    <xdr:to>
      <xdr:col>4</xdr:col>
      <xdr:colOff>599220</xdr:colOff>
      <xdr:row>2</xdr:row>
      <xdr:rowOff>7620</xdr:rowOff>
    </xdr:to>
    <xdr:pic>
      <xdr:nvPicPr>
        <xdr:cNvPr id="2" name="Picture 1" descr="Untitl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84" y="137609"/>
          <a:ext cx="886536" cy="517711"/>
        </a:xfrm>
        <a:prstGeom prst="rect">
          <a:avLst/>
        </a:prstGeom>
      </xdr:spPr>
    </xdr:pic>
    <xdr:clientData/>
  </xdr:twoCellAnchor>
  <xdr:twoCellAnchor editAs="oneCell">
    <xdr:from>
      <xdr:col>5</xdr:col>
      <xdr:colOff>1706880</xdr:colOff>
      <xdr:row>0</xdr:row>
      <xdr:rowOff>110024</xdr:rowOff>
    </xdr:from>
    <xdr:to>
      <xdr:col>5</xdr:col>
      <xdr:colOff>2335542</xdr:colOff>
      <xdr:row>2</xdr:row>
      <xdr:rowOff>100293</xdr:rowOff>
    </xdr:to>
    <xdr:pic>
      <xdr:nvPicPr>
        <xdr:cNvPr id="3" name="Picture 2" descr="monogram pharmac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17720" y="110024"/>
          <a:ext cx="628662" cy="637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</sheetPr>
  <dimension ref="A1:X26"/>
  <sheetViews>
    <sheetView tabSelected="1" view="pageBreakPreview" zoomScale="55" zoomScaleSheetLayoutView="55" workbookViewId="0">
      <selection activeCell="Z27" sqref="Z27"/>
    </sheetView>
  </sheetViews>
  <sheetFormatPr defaultRowHeight="13.2"/>
  <cols>
    <col min="1" max="1" width="6.109375" style="9" customWidth="1"/>
    <col min="2" max="2" width="9.109375" hidden="1" customWidth="1"/>
    <col min="3" max="3" width="6.77734375" style="4" hidden="1" customWidth="1"/>
    <col min="4" max="4" width="24.5546875" hidden="1" customWidth="1"/>
    <col min="5" max="5" width="36.33203125" bestFit="1" customWidth="1"/>
    <col min="6" max="6" width="36.21875" bestFit="1" customWidth="1"/>
    <col min="7" max="7" width="9.44140625" hidden="1" customWidth="1"/>
    <col min="8" max="8" width="19.33203125" hidden="1" customWidth="1"/>
    <col min="9" max="9" width="4" hidden="1" customWidth="1"/>
    <col min="10" max="10" width="16" style="4" hidden="1" customWidth="1"/>
    <col min="11" max="11" width="13.109375" style="4" hidden="1" customWidth="1"/>
    <col min="12" max="12" width="9.77734375" style="4" hidden="1" customWidth="1"/>
    <col min="13" max="13" width="6.77734375" style="4" hidden="1" customWidth="1"/>
    <col min="14" max="14" width="12.77734375" style="4" hidden="1" customWidth="1"/>
    <col min="15" max="15" width="9.77734375" style="4" hidden="1" customWidth="1"/>
    <col min="16" max="16" width="6.77734375" style="4" hidden="1" customWidth="1"/>
    <col min="17" max="17" width="10.21875" style="4" hidden="1" customWidth="1"/>
    <col min="18" max="18" width="9.77734375" style="4" hidden="1" customWidth="1"/>
    <col min="19" max="19" width="6.77734375" style="4" hidden="1" customWidth="1"/>
    <col min="20" max="20" width="12.5546875" style="4" hidden="1" customWidth="1"/>
    <col min="21" max="21" width="9.77734375" style="4" hidden="1" customWidth="1"/>
    <col min="22" max="22" width="15.21875" style="4" hidden="1" customWidth="1"/>
    <col min="23" max="23" width="12" style="3" hidden="1" customWidth="1"/>
    <col min="24" max="24" width="29.6640625" style="7" hidden="1" customWidth="1"/>
    <col min="25" max="25" width="8.88671875" customWidth="1"/>
  </cols>
  <sheetData>
    <row r="1" spans="1:24" ht="22.8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ht="28.2">
      <c r="A2" s="35" t="s">
        <v>71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ht="22.8">
      <c r="A3" s="36" t="s">
        <v>70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24.6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1:24" ht="21">
      <c r="A5" s="39" t="s">
        <v>74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s="6" customFormat="1" ht="15.6">
      <c r="A6" s="1" t="s">
        <v>3</v>
      </c>
      <c r="B6" s="1" t="s">
        <v>16</v>
      </c>
      <c r="C6" s="1" t="s">
        <v>4</v>
      </c>
      <c r="D6" s="1" t="s">
        <v>26</v>
      </c>
      <c r="E6" s="1" t="s">
        <v>5</v>
      </c>
      <c r="F6" s="1" t="s">
        <v>6</v>
      </c>
      <c r="G6" s="1" t="s">
        <v>13</v>
      </c>
      <c r="H6" s="1" t="s">
        <v>7</v>
      </c>
      <c r="I6" s="2" t="s">
        <v>2</v>
      </c>
      <c r="J6" s="1" t="s">
        <v>8</v>
      </c>
      <c r="K6" s="1" t="s">
        <v>9</v>
      </c>
      <c r="L6" s="1" t="s">
        <v>10</v>
      </c>
      <c r="M6" s="1" t="s">
        <v>17</v>
      </c>
      <c r="N6" s="1" t="s">
        <v>11</v>
      </c>
      <c r="O6" s="1" t="s">
        <v>10</v>
      </c>
      <c r="P6" s="1" t="s">
        <v>17</v>
      </c>
      <c r="Q6" s="1" t="s">
        <v>24</v>
      </c>
      <c r="R6" s="1" t="s">
        <v>10</v>
      </c>
      <c r="S6" s="1" t="s">
        <v>17</v>
      </c>
      <c r="T6" s="1" t="s">
        <v>73</v>
      </c>
      <c r="U6" s="1" t="s">
        <v>10</v>
      </c>
      <c r="V6" s="1" t="s">
        <v>22</v>
      </c>
      <c r="W6" s="8" t="s">
        <v>27</v>
      </c>
      <c r="X6" s="1" t="s">
        <v>12</v>
      </c>
    </row>
    <row r="7" spans="1:24" s="17" customFormat="1" ht="34.950000000000003" customHeight="1">
      <c r="A7" s="27">
        <v>1</v>
      </c>
      <c r="B7" s="28">
        <v>1</v>
      </c>
      <c r="C7" s="29">
        <v>1251</v>
      </c>
      <c r="D7" s="29" t="s">
        <v>28</v>
      </c>
      <c r="E7" s="30" t="s">
        <v>19</v>
      </c>
      <c r="F7" s="30" t="s">
        <v>20</v>
      </c>
      <c r="G7" s="12" t="s">
        <v>14</v>
      </c>
      <c r="H7" s="12" t="s">
        <v>18</v>
      </c>
      <c r="I7" s="5">
        <v>32115</v>
      </c>
      <c r="J7" s="11" t="s">
        <v>21</v>
      </c>
      <c r="K7" s="11">
        <v>719</v>
      </c>
      <c r="L7" s="10">
        <v>850</v>
      </c>
      <c r="M7" s="13">
        <f t="shared" ref="M7:M17" si="0">K7/L7*100</f>
        <v>84.588235294117638</v>
      </c>
      <c r="N7" s="11">
        <v>819</v>
      </c>
      <c r="O7" s="11">
        <v>1100</v>
      </c>
      <c r="P7" s="14">
        <f t="shared" ref="P7:P17" si="1">N7/O7*100</f>
        <v>74.454545454545453</v>
      </c>
      <c r="Q7" s="15"/>
      <c r="R7" s="15"/>
      <c r="S7" s="26"/>
      <c r="T7" s="14">
        <v>83.472972972972968</v>
      </c>
      <c r="U7" s="15">
        <v>7400</v>
      </c>
      <c r="V7" s="14" t="e">
        <f>#REF!/U7*100</f>
        <v>#REF!</v>
      </c>
      <c r="W7" s="16" t="s">
        <v>40</v>
      </c>
      <c r="X7" s="32"/>
    </row>
    <row r="8" spans="1:24" s="17" customFormat="1" ht="34.950000000000003" customHeight="1">
      <c r="A8" s="27">
        <v>2</v>
      </c>
      <c r="B8" s="28">
        <v>5</v>
      </c>
      <c r="C8" s="29"/>
      <c r="D8" s="30" t="s">
        <v>28</v>
      </c>
      <c r="E8" s="31" t="s">
        <v>29</v>
      </c>
      <c r="F8" s="31" t="s">
        <v>30</v>
      </c>
      <c r="G8" s="19" t="s">
        <v>14</v>
      </c>
      <c r="H8" s="20" t="s">
        <v>18</v>
      </c>
      <c r="I8" s="5">
        <v>32546</v>
      </c>
      <c r="J8" s="14" t="s">
        <v>31</v>
      </c>
      <c r="K8" s="11">
        <v>862</v>
      </c>
      <c r="L8" s="10">
        <v>1050</v>
      </c>
      <c r="M8" s="13">
        <f t="shared" si="0"/>
        <v>82.095238095238102</v>
      </c>
      <c r="N8" s="11">
        <v>904</v>
      </c>
      <c r="O8" s="11">
        <v>1100</v>
      </c>
      <c r="P8" s="14">
        <f t="shared" si="1"/>
        <v>82.181818181818173</v>
      </c>
      <c r="Q8" s="15"/>
      <c r="R8" s="15"/>
      <c r="S8" s="26"/>
      <c r="T8" s="14">
        <v>73.956043956043956</v>
      </c>
      <c r="U8" s="15">
        <v>4550</v>
      </c>
      <c r="V8" s="14" t="e">
        <f>#REF!/U8*100</f>
        <v>#REF!</v>
      </c>
      <c r="W8" s="16" t="s">
        <v>47</v>
      </c>
      <c r="X8" s="32"/>
    </row>
    <row r="9" spans="1:24" s="17" customFormat="1" ht="34.950000000000003" customHeight="1">
      <c r="A9" s="27">
        <v>3</v>
      </c>
      <c r="B9" s="28">
        <v>6</v>
      </c>
      <c r="C9" s="29"/>
      <c r="D9" s="30" t="s">
        <v>28</v>
      </c>
      <c r="E9" s="30" t="s">
        <v>67</v>
      </c>
      <c r="F9" s="30" t="s">
        <v>68</v>
      </c>
      <c r="G9" s="12" t="s">
        <v>65</v>
      </c>
      <c r="H9" s="12" t="s">
        <v>69</v>
      </c>
      <c r="I9" s="5">
        <v>32058</v>
      </c>
      <c r="J9" s="11" t="s">
        <v>25</v>
      </c>
      <c r="K9" s="11">
        <v>738</v>
      </c>
      <c r="L9" s="10">
        <v>850</v>
      </c>
      <c r="M9" s="13">
        <f t="shared" si="0"/>
        <v>86.82352941176471</v>
      </c>
      <c r="N9" s="11">
        <v>901</v>
      </c>
      <c r="O9" s="11">
        <v>1100</v>
      </c>
      <c r="P9" s="14">
        <f t="shared" si="1"/>
        <v>81.909090909090907</v>
      </c>
      <c r="Q9" s="15"/>
      <c r="R9" s="15"/>
      <c r="T9" s="14">
        <v>72.945054945054949</v>
      </c>
      <c r="U9" s="15">
        <v>4550</v>
      </c>
      <c r="V9" s="14" t="e">
        <f>#REF!/U9*100</f>
        <v>#REF!</v>
      </c>
      <c r="W9" s="18" t="s">
        <v>32</v>
      </c>
      <c r="X9" s="33"/>
    </row>
    <row r="10" spans="1:24" s="17" customFormat="1" ht="34.950000000000003" customHeight="1">
      <c r="A10" s="27">
        <v>4</v>
      </c>
      <c r="B10" s="28">
        <v>7</v>
      </c>
      <c r="C10" s="29">
        <v>502</v>
      </c>
      <c r="D10" s="30" t="s">
        <v>28</v>
      </c>
      <c r="E10" s="30" t="s">
        <v>63</v>
      </c>
      <c r="F10" s="30" t="s">
        <v>64</v>
      </c>
      <c r="G10" s="12" t="s">
        <v>65</v>
      </c>
      <c r="H10" s="12" t="s">
        <v>18</v>
      </c>
      <c r="I10" s="5">
        <v>32763</v>
      </c>
      <c r="J10" s="11" t="s">
        <v>66</v>
      </c>
      <c r="K10" s="11">
        <v>680</v>
      </c>
      <c r="L10" s="10">
        <v>850</v>
      </c>
      <c r="M10" s="13">
        <f t="shared" si="0"/>
        <v>80</v>
      </c>
      <c r="N10" s="11">
        <v>899</v>
      </c>
      <c r="O10" s="11">
        <v>1100</v>
      </c>
      <c r="P10" s="14">
        <f t="shared" si="1"/>
        <v>81.72727272727272</v>
      </c>
      <c r="Q10" s="15"/>
      <c r="R10" s="15"/>
      <c r="T10" s="14">
        <v>78.197802197802204</v>
      </c>
      <c r="U10" s="15">
        <v>4550</v>
      </c>
      <c r="V10" s="14" t="e">
        <f>#REF!/U10*100</f>
        <v>#REF!</v>
      </c>
      <c r="W10" s="18" t="s">
        <v>49</v>
      </c>
      <c r="X10" s="32"/>
    </row>
    <row r="11" spans="1:24" s="17" customFormat="1" ht="34.950000000000003" customHeight="1">
      <c r="A11" s="27">
        <v>5</v>
      </c>
      <c r="B11" s="28">
        <v>8</v>
      </c>
      <c r="C11" s="29">
        <v>1134</v>
      </c>
      <c r="D11" s="30" t="s">
        <v>28</v>
      </c>
      <c r="E11" s="30" t="s">
        <v>54</v>
      </c>
      <c r="F11" s="30" t="s">
        <v>55</v>
      </c>
      <c r="G11" s="12" t="s">
        <v>14</v>
      </c>
      <c r="H11" s="12" t="s">
        <v>56</v>
      </c>
      <c r="I11" s="5">
        <v>29565</v>
      </c>
      <c r="J11" s="11" t="s">
        <v>57</v>
      </c>
      <c r="K11" s="11">
        <v>695</v>
      </c>
      <c r="L11" s="10">
        <v>850</v>
      </c>
      <c r="M11" s="13">
        <f t="shared" si="0"/>
        <v>81.764705882352942</v>
      </c>
      <c r="N11" s="11">
        <v>827</v>
      </c>
      <c r="O11" s="11">
        <v>1100</v>
      </c>
      <c r="P11" s="14">
        <f t="shared" si="1"/>
        <v>75.181818181818187</v>
      </c>
      <c r="Q11" s="15"/>
      <c r="R11" s="15"/>
      <c r="T11" s="14">
        <v>64.608695652173907</v>
      </c>
      <c r="U11" s="15">
        <v>4600</v>
      </c>
      <c r="V11" s="14" t="e">
        <f>#REF!/U11*100</f>
        <v>#REF!</v>
      </c>
      <c r="W11" s="18" t="s">
        <v>42</v>
      </c>
      <c r="X11" s="32"/>
    </row>
    <row r="12" spans="1:24" s="17" customFormat="1" ht="34.950000000000003" customHeight="1">
      <c r="A12" s="27">
        <v>6</v>
      </c>
      <c r="B12" s="28">
        <v>9</v>
      </c>
      <c r="C12" s="29">
        <v>28</v>
      </c>
      <c r="D12" s="30" t="s">
        <v>28</v>
      </c>
      <c r="E12" s="30" t="s">
        <v>43</v>
      </c>
      <c r="F12" s="30" t="s">
        <v>44</v>
      </c>
      <c r="G12" s="12" t="s">
        <v>14</v>
      </c>
      <c r="H12" s="12" t="s">
        <v>15</v>
      </c>
      <c r="I12" s="5">
        <v>31782</v>
      </c>
      <c r="J12" s="11" t="s">
        <v>45</v>
      </c>
      <c r="K12" s="11">
        <v>649</v>
      </c>
      <c r="L12" s="10">
        <v>1050</v>
      </c>
      <c r="M12" s="13">
        <f t="shared" si="0"/>
        <v>61.809523809523817</v>
      </c>
      <c r="N12" s="11">
        <v>691</v>
      </c>
      <c r="O12" s="11">
        <v>1100</v>
      </c>
      <c r="P12" s="14">
        <f t="shared" si="1"/>
        <v>62.81818181818182</v>
      </c>
      <c r="Q12" s="15"/>
      <c r="R12" s="15"/>
      <c r="T12" s="14">
        <v>72.472972972972968</v>
      </c>
      <c r="U12" s="15">
        <v>7400</v>
      </c>
      <c r="V12" s="14" t="e">
        <f>#REF!/U12*100</f>
        <v>#REF!</v>
      </c>
      <c r="W12" s="16" t="s">
        <v>47</v>
      </c>
      <c r="X12" s="32"/>
    </row>
    <row r="13" spans="1:24" s="17" customFormat="1" ht="34.950000000000003" customHeight="1">
      <c r="A13" s="27">
        <v>7</v>
      </c>
      <c r="B13" s="28">
        <v>15</v>
      </c>
      <c r="C13" s="29"/>
      <c r="D13" s="30" t="s">
        <v>28</v>
      </c>
      <c r="E13" s="30" t="s">
        <v>59</v>
      </c>
      <c r="F13" s="30" t="s">
        <v>60</v>
      </c>
      <c r="G13" s="12" t="s">
        <v>14</v>
      </c>
      <c r="H13" s="12" t="s">
        <v>61</v>
      </c>
      <c r="I13" s="5">
        <v>32526</v>
      </c>
      <c r="J13" s="11" t="s">
        <v>62</v>
      </c>
      <c r="K13" s="11">
        <v>704</v>
      </c>
      <c r="L13" s="10">
        <v>850</v>
      </c>
      <c r="M13" s="13">
        <f t="shared" si="0"/>
        <v>82.82352941176471</v>
      </c>
      <c r="N13" s="11">
        <v>812</v>
      </c>
      <c r="O13" s="11">
        <v>1100</v>
      </c>
      <c r="P13" s="14">
        <f t="shared" si="1"/>
        <v>73.818181818181813</v>
      </c>
      <c r="Q13" s="15"/>
      <c r="R13" s="15"/>
      <c r="S13" s="25"/>
      <c r="T13" s="14">
        <v>3.65</v>
      </c>
      <c r="U13" s="14">
        <v>4</v>
      </c>
      <c r="V13" s="14">
        <f>T13/U13*100</f>
        <v>91.25</v>
      </c>
      <c r="W13" s="18" t="s">
        <v>47</v>
      </c>
      <c r="X13" s="32" t="s">
        <v>48</v>
      </c>
    </row>
    <row r="14" spans="1:24" s="17" customFormat="1" ht="34.950000000000003" customHeight="1">
      <c r="A14" s="27">
        <v>8</v>
      </c>
      <c r="B14" s="28">
        <v>17</v>
      </c>
      <c r="C14" s="29">
        <v>2101</v>
      </c>
      <c r="D14" s="30" t="s">
        <v>28</v>
      </c>
      <c r="E14" s="30" t="s">
        <v>46</v>
      </c>
      <c r="F14" s="30" t="s">
        <v>23</v>
      </c>
      <c r="G14" s="12" t="s">
        <v>14</v>
      </c>
      <c r="H14" s="12" t="s">
        <v>1</v>
      </c>
      <c r="I14" s="5">
        <v>29973</v>
      </c>
      <c r="J14" s="11" t="s">
        <v>25</v>
      </c>
      <c r="K14" s="11">
        <v>600</v>
      </c>
      <c r="L14" s="10">
        <v>850</v>
      </c>
      <c r="M14" s="13">
        <f t="shared" si="0"/>
        <v>70.588235294117652</v>
      </c>
      <c r="N14" s="11">
        <v>766</v>
      </c>
      <c r="O14" s="11">
        <v>1100</v>
      </c>
      <c r="P14" s="14">
        <f t="shared" si="1"/>
        <v>69.63636363636364</v>
      </c>
      <c r="Q14" s="15"/>
      <c r="R14" s="15"/>
      <c r="T14" s="14">
        <v>62</v>
      </c>
      <c r="U14" s="15">
        <v>4850</v>
      </c>
      <c r="V14" s="14" t="e">
        <f>#REF!/U14*100</f>
        <v>#REF!</v>
      </c>
      <c r="W14" s="16" t="s">
        <v>58</v>
      </c>
      <c r="X14" s="32"/>
    </row>
    <row r="15" spans="1:24" s="17" customFormat="1" ht="34.950000000000003" customHeight="1">
      <c r="A15" s="27">
        <v>9</v>
      </c>
      <c r="B15" s="28">
        <v>18</v>
      </c>
      <c r="C15" s="29">
        <v>536</v>
      </c>
      <c r="D15" s="30" t="s">
        <v>28</v>
      </c>
      <c r="E15" s="30" t="s">
        <v>37</v>
      </c>
      <c r="F15" s="30" t="s">
        <v>38</v>
      </c>
      <c r="G15" s="12" t="s">
        <v>14</v>
      </c>
      <c r="H15" s="12" t="s">
        <v>15</v>
      </c>
      <c r="I15" s="5">
        <v>30419</v>
      </c>
      <c r="J15" s="11" t="s">
        <v>39</v>
      </c>
      <c r="K15" s="11">
        <v>693</v>
      </c>
      <c r="L15" s="10">
        <v>850</v>
      </c>
      <c r="M15" s="13">
        <f t="shared" si="0"/>
        <v>81.529411764705884</v>
      </c>
      <c r="N15" s="11">
        <v>869</v>
      </c>
      <c r="O15" s="11">
        <v>1100</v>
      </c>
      <c r="P15" s="14">
        <f t="shared" si="1"/>
        <v>79</v>
      </c>
      <c r="Q15" s="15"/>
      <c r="R15" s="15"/>
      <c r="T15" s="14">
        <v>67.347826086956516</v>
      </c>
      <c r="U15" s="15">
        <v>4600</v>
      </c>
      <c r="V15" s="14" t="e">
        <f>#REF!/U15*100</f>
        <v>#REF!</v>
      </c>
      <c r="W15" s="18" t="s">
        <v>41</v>
      </c>
      <c r="X15" s="32"/>
    </row>
    <row r="16" spans="1:24" s="17" customFormat="1" ht="34.950000000000003" customHeight="1">
      <c r="A16" s="27">
        <v>10</v>
      </c>
      <c r="B16" s="28">
        <v>20</v>
      </c>
      <c r="C16" s="29"/>
      <c r="D16" s="30" t="s">
        <v>28</v>
      </c>
      <c r="E16" s="30" t="s">
        <v>50</v>
      </c>
      <c r="F16" s="30" t="s">
        <v>51</v>
      </c>
      <c r="G16" s="12" t="s">
        <v>14</v>
      </c>
      <c r="H16" s="12" t="s">
        <v>52</v>
      </c>
      <c r="I16" s="5">
        <v>30732</v>
      </c>
      <c r="J16" s="11" t="s">
        <v>53</v>
      </c>
      <c r="K16" s="11">
        <v>627</v>
      </c>
      <c r="L16" s="10">
        <v>850</v>
      </c>
      <c r="M16" s="13">
        <f t="shared" si="0"/>
        <v>73.764705882352942</v>
      </c>
      <c r="N16" s="11">
        <v>754</v>
      </c>
      <c r="O16" s="11">
        <v>1100</v>
      </c>
      <c r="P16" s="14">
        <f t="shared" si="1"/>
        <v>68.545454545454547</v>
      </c>
      <c r="Q16" s="15">
        <v>1155</v>
      </c>
      <c r="R16" s="15">
        <v>1500</v>
      </c>
      <c r="S16" s="25">
        <f>Q16/R16*100</f>
        <v>77</v>
      </c>
      <c r="T16" s="14">
        <v>77</v>
      </c>
      <c r="U16" s="15"/>
      <c r="V16" s="14"/>
      <c r="W16" s="16" t="s">
        <v>47</v>
      </c>
      <c r="X16" s="32" t="s">
        <v>72</v>
      </c>
    </row>
    <row r="17" spans="1:24" s="17" customFormat="1" ht="34.950000000000003" customHeight="1">
      <c r="A17" s="27">
        <v>11</v>
      </c>
      <c r="B17" s="28">
        <v>22</v>
      </c>
      <c r="C17" s="29"/>
      <c r="D17" s="30" t="s">
        <v>28</v>
      </c>
      <c r="E17" s="31" t="s">
        <v>33</v>
      </c>
      <c r="F17" s="31" t="s">
        <v>34</v>
      </c>
      <c r="G17" s="19" t="s">
        <v>14</v>
      </c>
      <c r="H17" s="20" t="s">
        <v>35</v>
      </c>
      <c r="I17" s="5">
        <v>30390</v>
      </c>
      <c r="J17" s="14" t="s">
        <v>36</v>
      </c>
      <c r="K17" s="11">
        <v>725</v>
      </c>
      <c r="L17" s="10">
        <v>850</v>
      </c>
      <c r="M17" s="13">
        <f t="shared" si="0"/>
        <v>85.294117647058826</v>
      </c>
      <c r="N17" s="11">
        <v>855</v>
      </c>
      <c r="O17" s="11">
        <v>1100</v>
      </c>
      <c r="P17" s="14">
        <f t="shared" si="1"/>
        <v>77.72727272727272</v>
      </c>
      <c r="Q17" s="15"/>
      <c r="R17" s="15"/>
      <c r="T17" s="14">
        <v>65.472527472527474</v>
      </c>
      <c r="U17" s="15">
        <v>4550</v>
      </c>
      <c r="V17" s="14" t="e">
        <f>#REF!/U17*100</f>
        <v>#REF!</v>
      </c>
      <c r="W17" s="16" t="s">
        <v>58</v>
      </c>
      <c r="X17" s="32"/>
    </row>
    <row r="18" spans="1:24" s="21" customFormat="1">
      <c r="C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4"/>
    </row>
    <row r="19" spans="1:24" s="21" customFormat="1">
      <c r="C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4"/>
    </row>
    <row r="20" spans="1:24" s="21" customFormat="1">
      <c r="C20" s="22"/>
      <c r="E20" s="21" t="s">
        <v>75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  <c r="X20" s="24"/>
    </row>
    <row r="21" spans="1:24" s="21" customFormat="1">
      <c r="C21" s="22"/>
      <c r="E21" s="21" t="s">
        <v>76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/>
      <c r="X21" s="24"/>
    </row>
    <row r="22" spans="1:24">
      <c r="E22" s="40" t="s">
        <v>77</v>
      </c>
    </row>
    <row r="26" spans="1:24" ht="15.6">
      <c r="F26" s="41" t="s">
        <v>78</v>
      </c>
    </row>
  </sheetData>
  <sortState ref="E7:X23">
    <sortCondition ref="E7"/>
  </sortState>
  <mergeCells count="5">
    <mergeCell ref="A1:X1"/>
    <mergeCell ref="A2:X2"/>
    <mergeCell ref="A3:X3"/>
    <mergeCell ref="A4:X4"/>
    <mergeCell ref="A5:X5"/>
  </mergeCells>
  <printOptions horizontalCentere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M.Phil &amp; Ph.D</vt:lpstr>
      <vt:lpstr>Sheet2</vt:lpstr>
      <vt:lpstr>Sheet3</vt:lpstr>
      <vt:lpstr>'M.Phil &amp; Ph.D'!Print_Area</vt:lpstr>
    </vt:vector>
  </TitlesOfParts>
  <Company>Personal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Qazi Khizar Hayat</dc:creator>
  <cp:lastModifiedBy>IDREES</cp:lastModifiedBy>
  <cp:lastPrinted>2013-11-04T10:35:58Z</cp:lastPrinted>
  <dcterms:created xsi:type="dcterms:W3CDTF">2010-10-26T16:57:14Z</dcterms:created>
  <dcterms:modified xsi:type="dcterms:W3CDTF">2013-11-04T10:36:07Z</dcterms:modified>
</cp:coreProperties>
</file>