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135" windowWidth="1339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Sheet1!$A$1:$V$181</definedName>
    <definedName name="_xlnm.Print_Titles" localSheetId="0">Sheet1!$3:$9</definedName>
  </definedNames>
  <calcPr calcId="145621"/>
</workbook>
</file>

<file path=xl/calcChain.xml><?xml version="1.0" encoding="utf-8"?>
<calcChain xmlns="http://schemas.openxmlformats.org/spreadsheetml/2006/main">
  <c r="M10" i="1" l="1"/>
  <c r="O10" i="1" s="1"/>
  <c r="M11" i="1"/>
  <c r="O11" i="1" s="1"/>
  <c r="M12" i="1"/>
  <c r="O12" i="1" s="1"/>
  <c r="M13" i="1"/>
  <c r="O13" i="1" s="1"/>
  <c r="M14" i="1"/>
  <c r="O14" i="1" s="1"/>
  <c r="M15" i="1"/>
  <c r="O15" i="1" s="1"/>
  <c r="M16" i="1"/>
  <c r="O16" i="1" s="1"/>
  <c r="M17" i="1"/>
  <c r="O17" i="1" s="1"/>
  <c r="M18" i="1"/>
  <c r="O18" i="1" s="1"/>
  <c r="M19" i="1"/>
  <c r="O19" i="1" s="1"/>
  <c r="M20" i="1"/>
  <c r="O20" i="1" s="1"/>
  <c r="M21" i="1"/>
  <c r="O21" i="1" s="1"/>
  <c r="M22" i="1"/>
  <c r="O22" i="1" s="1"/>
  <c r="M23" i="1"/>
  <c r="O23" i="1" s="1"/>
  <c r="M24" i="1"/>
  <c r="O24" i="1" s="1"/>
  <c r="M25" i="1"/>
  <c r="O25" i="1" s="1"/>
  <c r="M26" i="1"/>
  <c r="O26" i="1" s="1"/>
  <c r="M27" i="1"/>
  <c r="O27" i="1" s="1"/>
  <c r="M28" i="1"/>
  <c r="O28" i="1" s="1"/>
  <c r="M29" i="1"/>
  <c r="O29" i="1"/>
  <c r="M30" i="1"/>
  <c r="O30" i="1" s="1"/>
  <c r="M31" i="1"/>
  <c r="O31" i="1"/>
  <c r="M32" i="1"/>
  <c r="O32" i="1"/>
  <c r="M33" i="1"/>
  <c r="O33" i="1"/>
  <c r="M34" i="1"/>
  <c r="O34" i="1"/>
  <c r="M35" i="1"/>
  <c r="O35" i="1"/>
  <c r="M36" i="1"/>
  <c r="O36" i="1"/>
  <c r="M37" i="1"/>
  <c r="O37" i="1"/>
  <c r="M38" i="1"/>
  <c r="O38" i="1"/>
  <c r="M39" i="1"/>
  <c r="O39" i="1"/>
  <c r="M40" i="1"/>
  <c r="O40" i="1"/>
  <c r="M41" i="1"/>
  <c r="O41" i="1"/>
  <c r="M42" i="1"/>
  <c r="O42" i="1"/>
  <c r="M43" i="1"/>
  <c r="O43" i="1"/>
  <c r="M44" i="1"/>
  <c r="O44" i="1"/>
  <c r="M45" i="1"/>
  <c r="O45" i="1"/>
  <c r="M46" i="1"/>
  <c r="O46" i="1"/>
  <c r="M47" i="1"/>
  <c r="O47" i="1"/>
  <c r="M48" i="1"/>
  <c r="O48" i="1"/>
  <c r="M49" i="1"/>
  <c r="O49" i="1"/>
  <c r="M50" i="1"/>
  <c r="O50" i="1"/>
  <c r="M51" i="1"/>
  <c r="O51" i="1" s="1"/>
  <c r="M52" i="1"/>
  <c r="O52" i="1" s="1"/>
  <c r="M53" i="1"/>
  <c r="O53" i="1" s="1"/>
  <c r="M54" i="1"/>
  <c r="O54" i="1"/>
  <c r="M55" i="1"/>
  <c r="O55" i="1" s="1"/>
  <c r="M56" i="1"/>
  <c r="O56" i="1"/>
  <c r="M57" i="1"/>
  <c r="O57" i="1" s="1"/>
  <c r="M58" i="1"/>
  <c r="O58" i="1"/>
  <c r="M59" i="1"/>
  <c r="O59" i="1" s="1"/>
  <c r="M60" i="1"/>
  <c r="O60" i="1"/>
  <c r="M61" i="1"/>
  <c r="O61" i="1" s="1"/>
  <c r="M62" i="1"/>
  <c r="O62" i="1"/>
  <c r="M63" i="1"/>
  <c r="O63" i="1" s="1"/>
  <c r="M64" i="1"/>
  <c r="O64" i="1"/>
  <c r="M65" i="1"/>
  <c r="O65" i="1" s="1"/>
  <c r="M66" i="1"/>
  <c r="O66" i="1"/>
  <c r="M67" i="1"/>
  <c r="O67" i="1" s="1"/>
  <c r="M68" i="1"/>
  <c r="O68" i="1" s="1"/>
  <c r="M69" i="1"/>
  <c r="O69" i="1" s="1"/>
  <c r="M70" i="1"/>
  <c r="O70" i="1" s="1"/>
  <c r="M71" i="1"/>
  <c r="O71" i="1" s="1"/>
  <c r="M72" i="1"/>
  <c r="O72" i="1" s="1"/>
  <c r="M73" i="1"/>
  <c r="O73" i="1" s="1"/>
  <c r="M74" i="1"/>
  <c r="O74" i="1" s="1"/>
  <c r="M75" i="1"/>
  <c r="O75" i="1" s="1"/>
  <c r="M76" i="1"/>
  <c r="O76" i="1" s="1"/>
  <c r="M77" i="1"/>
  <c r="O77" i="1" s="1"/>
  <c r="M78" i="1"/>
  <c r="O78" i="1" s="1"/>
  <c r="M79" i="1"/>
  <c r="O79" i="1" s="1"/>
  <c r="M80" i="1"/>
  <c r="O80" i="1" s="1"/>
  <c r="M81" i="1"/>
  <c r="O81" i="1" s="1"/>
  <c r="M82" i="1"/>
  <c r="O82" i="1" s="1"/>
  <c r="M83" i="1"/>
  <c r="O83" i="1" s="1"/>
  <c r="M84" i="1"/>
  <c r="O84" i="1" s="1"/>
  <c r="M85" i="1"/>
  <c r="O85" i="1" s="1"/>
  <c r="M86" i="1"/>
  <c r="O86" i="1" s="1"/>
  <c r="M87" i="1"/>
  <c r="O87" i="1" s="1"/>
  <c r="M88" i="1"/>
  <c r="O88" i="1" s="1"/>
  <c r="M89" i="1"/>
  <c r="O89" i="1" s="1"/>
  <c r="M90" i="1"/>
  <c r="O90" i="1" s="1"/>
  <c r="M91" i="1"/>
  <c r="O91" i="1" s="1"/>
  <c r="M92" i="1"/>
  <c r="O92" i="1" s="1"/>
  <c r="M93" i="1"/>
  <c r="O93" i="1" s="1"/>
  <c r="M94" i="1"/>
  <c r="O94" i="1" s="1"/>
  <c r="M95" i="1"/>
  <c r="O95" i="1" s="1"/>
  <c r="M96" i="1"/>
  <c r="O96" i="1" s="1"/>
  <c r="M97" i="1"/>
  <c r="O97" i="1" s="1"/>
  <c r="M98" i="1"/>
  <c r="O98" i="1" s="1"/>
  <c r="M99" i="1"/>
  <c r="O99" i="1" s="1"/>
  <c r="M100" i="1"/>
  <c r="O100" i="1" s="1"/>
  <c r="M101" i="1"/>
  <c r="O101" i="1" s="1"/>
  <c r="M102" i="1"/>
  <c r="O102" i="1" s="1"/>
  <c r="M103" i="1"/>
  <c r="O103" i="1" s="1"/>
  <c r="M104" i="1"/>
  <c r="O104" i="1" s="1"/>
  <c r="M106" i="1"/>
  <c r="O106" i="1" s="1"/>
  <c r="M107" i="1"/>
  <c r="O107" i="1" s="1"/>
  <c r="M109" i="1"/>
  <c r="O109" i="1" s="1"/>
  <c r="M118" i="1"/>
  <c r="O118" i="1" s="1"/>
  <c r="M119" i="1"/>
  <c r="O119" i="1" s="1"/>
  <c r="M120" i="1"/>
  <c r="O120" i="1" s="1"/>
  <c r="M121" i="1"/>
  <c r="O121" i="1" s="1"/>
  <c r="M122" i="1"/>
  <c r="O122" i="1" s="1"/>
  <c r="M123" i="1"/>
  <c r="O123" i="1" s="1"/>
  <c r="M124" i="1"/>
  <c r="O124" i="1" s="1"/>
  <c r="M125" i="1"/>
  <c r="O125" i="1" s="1"/>
  <c r="M126" i="1"/>
  <c r="O126" i="1" s="1"/>
  <c r="M127" i="1"/>
  <c r="O127" i="1" s="1"/>
  <c r="M128" i="1"/>
  <c r="O128" i="1" s="1"/>
  <c r="M129" i="1"/>
  <c r="O129" i="1" s="1"/>
  <c r="M130" i="1"/>
  <c r="O130" i="1" s="1"/>
  <c r="M131" i="1"/>
  <c r="O131" i="1" s="1"/>
  <c r="M132" i="1"/>
  <c r="O132" i="1" s="1"/>
  <c r="M133" i="1"/>
  <c r="O133" i="1" s="1"/>
  <c r="M134" i="1"/>
  <c r="O134" i="1" s="1"/>
  <c r="M135" i="1"/>
  <c r="O135" i="1" s="1"/>
  <c r="M136" i="1"/>
  <c r="O136" i="1" s="1"/>
  <c r="M137" i="1"/>
  <c r="O137" i="1" s="1"/>
  <c r="M138" i="1"/>
  <c r="O138" i="1" s="1"/>
  <c r="T10" i="1"/>
  <c r="U10" i="1"/>
  <c r="T11" i="1"/>
  <c r="U11" i="1"/>
  <c r="T12" i="1"/>
  <c r="U12" i="1"/>
  <c r="T13" i="1"/>
  <c r="U13" i="1"/>
  <c r="T14" i="1"/>
  <c r="U14" i="1"/>
  <c r="T15" i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T35" i="1"/>
  <c r="U35" i="1"/>
  <c r="T36" i="1"/>
  <c r="U36" i="1"/>
  <c r="T37" i="1"/>
  <c r="U37" i="1"/>
  <c r="T38" i="1"/>
  <c r="U38" i="1"/>
  <c r="T39" i="1"/>
  <c r="U39" i="1"/>
  <c r="T40" i="1"/>
  <c r="U40" i="1"/>
  <c r="T41" i="1"/>
  <c r="U41" i="1"/>
  <c r="T42" i="1"/>
  <c r="U42" i="1"/>
  <c r="T43" i="1"/>
  <c r="U43" i="1"/>
  <c r="T44" i="1"/>
  <c r="U44" i="1"/>
  <c r="T45" i="1"/>
  <c r="U45" i="1"/>
  <c r="T46" i="1"/>
  <c r="U46" i="1"/>
  <c r="T47" i="1"/>
  <c r="U47" i="1"/>
  <c r="T48" i="1"/>
  <c r="U48" i="1"/>
  <c r="T49" i="1"/>
  <c r="U49" i="1"/>
  <c r="T50" i="1"/>
  <c r="U50" i="1"/>
  <c r="T51" i="1"/>
  <c r="U51" i="1"/>
  <c r="T52" i="1"/>
  <c r="U52" i="1"/>
  <c r="T53" i="1"/>
  <c r="T54" i="1"/>
  <c r="U54" i="1"/>
  <c r="T55" i="1"/>
  <c r="T56" i="1"/>
  <c r="U56" i="1"/>
  <c r="T57" i="1"/>
  <c r="T58" i="1"/>
  <c r="U58" i="1"/>
  <c r="T59" i="1"/>
  <c r="T60" i="1"/>
  <c r="U60" i="1"/>
  <c r="T61" i="1"/>
  <c r="T62" i="1"/>
  <c r="U62" i="1"/>
  <c r="T63" i="1"/>
  <c r="T64" i="1"/>
  <c r="U64" i="1"/>
  <c r="T65" i="1"/>
  <c r="T66" i="1"/>
  <c r="U66" i="1"/>
  <c r="T67" i="1"/>
  <c r="T68" i="1"/>
  <c r="T69" i="1"/>
  <c r="U69" i="1"/>
  <c r="T70" i="1"/>
  <c r="U70" i="1"/>
  <c r="T71" i="1"/>
  <c r="T72" i="1"/>
  <c r="U72" i="1"/>
  <c r="T73" i="1"/>
  <c r="U73" i="1"/>
  <c r="T74" i="1"/>
  <c r="U74" i="1"/>
  <c r="T75" i="1"/>
  <c r="T76" i="1"/>
  <c r="U76" i="1"/>
  <c r="T77" i="1"/>
  <c r="U77" i="1"/>
  <c r="T78" i="1"/>
  <c r="U78" i="1"/>
  <c r="T79" i="1"/>
  <c r="T80" i="1"/>
  <c r="U80" i="1"/>
  <c r="T81" i="1"/>
  <c r="U81" i="1"/>
  <c r="T82" i="1"/>
  <c r="U82" i="1"/>
  <c r="T83" i="1"/>
  <c r="T84" i="1"/>
  <c r="U84" i="1"/>
  <c r="T85" i="1"/>
  <c r="U85" i="1"/>
  <c r="T86" i="1"/>
  <c r="U86" i="1"/>
  <c r="T87" i="1"/>
  <c r="T88" i="1"/>
  <c r="U88" i="1"/>
  <c r="T89" i="1"/>
  <c r="U89" i="1"/>
  <c r="T90" i="1"/>
  <c r="U90" i="1"/>
  <c r="T91" i="1"/>
  <c r="T92" i="1"/>
  <c r="U92" i="1"/>
  <c r="T93" i="1"/>
  <c r="U93" i="1"/>
  <c r="T94" i="1"/>
  <c r="U94" i="1"/>
  <c r="T95" i="1"/>
  <c r="T96" i="1"/>
  <c r="U96" i="1"/>
  <c r="T97" i="1"/>
  <c r="U97" i="1"/>
  <c r="T98" i="1"/>
  <c r="U98" i="1"/>
  <c r="T99" i="1"/>
  <c r="T100" i="1"/>
  <c r="U100" i="1"/>
  <c r="T101" i="1"/>
  <c r="U101" i="1"/>
  <c r="T102" i="1"/>
  <c r="U102" i="1"/>
  <c r="T103" i="1"/>
  <c r="T104" i="1"/>
  <c r="U104" i="1"/>
  <c r="T106" i="1"/>
  <c r="U106" i="1"/>
  <c r="T107" i="1"/>
  <c r="U107" i="1"/>
  <c r="T109" i="1"/>
  <c r="T118" i="1"/>
  <c r="U118" i="1"/>
  <c r="T119" i="1"/>
  <c r="U119" i="1"/>
  <c r="T120" i="1"/>
  <c r="U120" i="1"/>
  <c r="T121" i="1"/>
  <c r="T122" i="1"/>
  <c r="U122" i="1"/>
  <c r="T123" i="1"/>
  <c r="U123" i="1"/>
  <c r="T124" i="1"/>
  <c r="U124" i="1"/>
  <c r="T125" i="1"/>
  <c r="T126" i="1"/>
  <c r="U126" i="1"/>
  <c r="T127" i="1"/>
  <c r="U127" i="1"/>
  <c r="T128" i="1"/>
  <c r="U128" i="1"/>
  <c r="T129" i="1"/>
  <c r="T130" i="1"/>
  <c r="U130" i="1"/>
  <c r="T131" i="1"/>
  <c r="U131" i="1"/>
  <c r="T132" i="1"/>
  <c r="U132" i="1"/>
  <c r="T133" i="1"/>
  <c r="T134" i="1"/>
  <c r="U134" i="1"/>
  <c r="T135" i="1"/>
  <c r="U135" i="1"/>
  <c r="T136" i="1"/>
  <c r="U136" i="1"/>
  <c r="T137" i="1"/>
  <c r="T138" i="1"/>
  <c r="U138" i="1"/>
  <c r="U137" i="1" l="1"/>
  <c r="U133" i="1"/>
  <c r="U129" i="1"/>
  <c r="U125" i="1"/>
  <c r="V125" i="1" s="1"/>
  <c r="U121" i="1"/>
  <c r="U109" i="1"/>
  <c r="U103" i="1"/>
  <c r="U99" i="1"/>
  <c r="V99" i="1" s="1"/>
  <c r="U95" i="1"/>
  <c r="V95" i="1" s="1"/>
  <c r="U91" i="1"/>
  <c r="U87" i="1"/>
  <c r="U83" i="1"/>
  <c r="V83" i="1" s="1"/>
  <c r="U79" i="1"/>
  <c r="V79" i="1" s="1"/>
  <c r="U75" i="1"/>
  <c r="U71" i="1"/>
  <c r="U67" i="1"/>
  <c r="V67" i="1" s="1"/>
  <c r="U65" i="1"/>
  <c r="U63" i="1"/>
  <c r="U61" i="1"/>
  <c r="U59" i="1"/>
  <c r="V59" i="1" s="1"/>
  <c r="U57" i="1"/>
  <c r="U55" i="1"/>
  <c r="U53" i="1"/>
  <c r="U68" i="1"/>
  <c r="V10" i="1"/>
  <c r="V12" i="1"/>
  <c r="V14" i="1"/>
  <c r="V16" i="1"/>
  <c r="V18" i="1"/>
  <c r="V20" i="1"/>
  <c r="V22" i="1"/>
  <c r="V24" i="1"/>
  <c r="V26" i="1"/>
  <c r="V28" i="1"/>
  <c r="V30" i="1"/>
  <c r="V32" i="1"/>
  <c r="V34" i="1"/>
  <c r="V35" i="1"/>
  <c r="V37" i="1"/>
  <c r="V39" i="1"/>
  <c r="V41" i="1"/>
  <c r="V43" i="1"/>
  <c r="V45" i="1"/>
  <c r="V47" i="1"/>
  <c r="V49" i="1"/>
  <c r="V51" i="1"/>
  <c r="V53" i="1"/>
  <c r="V55" i="1"/>
  <c r="V57" i="1"/>
  <c r="V61" i="1"/>
  <c r="V63" i="1"/>
  <c r="V65" i="1"/>
  <c r="V69" i="1"/>
  <c r="V71" i="1"/>
  <c r="V73" i="1"/>
  <c r="V75" i="1"/>
  <c r="V77" i="1"/>
  <c r="V81" i="1"/>
  <c r="V85" i="1"/>
  <c r="V87" i="1"/>
  <c r="V89" i="1"/>
  <c r="V91" i="1"/>
  <c r="V93" i="1"/>
  <c r="V97" i="1"/>
  <c r="V101" i="1"/>
  <c r="V103" i="1"/>
  <c r="V106" i="1"/>
  <c r="V109" i="1"/>
  <c r="V119" i="1"/>
  <c r="V121" i="1"/>
  <c r="V123" i="1"/>
  <c r="V127" i="1"/>
  <c r="V129" i="1"/>
  <c r="V131" i="1"/>
  <c r="V133" i="1"/>
  <c r="V135" i="1"/>
  <c r="V137" i="1"/>
  <c r="V11" i="1"/>
  <c r="V13" i="1"/>
  <c r="V15" i="1"/>
  <c r="V17" i="1"/>
  <c r="V19" i="1"/>
  <c r="V21" i="1"/>
  <c r="V23" i="1"/>
  <c r="V25" i="1"/>
  <c r="V27" i="1"/>
  <c r="V29" i="1"/>
  <c r="V31" i="1"/>
  <c r="V33" i="1"/>
  <c r="V36" i="1"/>
  <c r="V38" i="1"/>
  <c r="V40" i="1"/>
  <c r="V42" i="1"/>
  <c r="V44" i="1"/>
  <c r="V46" i="1"/>
  <c r="V48" i="1"/>
  <c r="V50" i="1"/>
  <c r="V52" i="1"/>
  <c r="V54" i="1"/>
  <c r="V56" i="1"/>
  <c r="V58" i="1"/>
  <c r="V60" i="1"/>
  <c r="V62" i="1"/>
  <c r="V64" i="1"/>
  <c r="V66" i="1"/>
  <c r="V68" i="1"/>
  <c r="V70" i="1"/>
  <c r="V72" i="1"/>
  <c r="V74" i="1"/>
  <c r="V76" i="1"/>
  <c r="V78" i="1"/>
  <c r="V80" i="1"/>
  <c r="V82" i="1"/>
  <c r="V84" i="1"/>
  <c r="V86" i="1"/>
  <c r="V88" i="1"/>
  <c r="V90" i="1"/>
  <c r="V92" i="1"/>
  <c r="V94" i="1"/>
  <c r="V96" i="1"/>
  <c r="V98" i="1"/>
  <c r="V100" i="1"/>
  <c r="V102" i="1"/>
  <c r="V104" i="1"/>
  <c r="V107" i="1"/>
  <c r="V118" i="1"/>
  <c r="V120" i="1"/>
  <c r="V122" i="1"/>
  <c r="V124" i="1"/>
  <c r="V126" i="1"/>
  <c r="V128" i="1"/>
  <c r="V130" i="1"/>
  <c r="V132" i="1"/>
  <c r="V134" i="1"/>
  <c r="V136" i="1"/>
  <c r="V138" i="1"/>
</calcChain>
</file>

<file path=xl/sharedStrings.xml><?xml version="1.0" encoding="utf-8"?>
<sst xmlns="http://schemas.openxmlformats.org/spreadsheetml/2006/main" count="909" uniqueCount="601">
  <si>
    <t>UNIVERSITY OF SWABI</t>
  </si>
  <si>
    <t>Department of Agriculture</t>
  </si>
  <si>
    <t>(BS.c(Hons) Agriculture)</t>
  </si>
  <si>
    <t>1st Merit List</t>
  </si>
  <si>
    <t>Interview and Fee Deposit Date 09-09-2014</t>
  </si>
  <si>
    <t>S.No</t>
  </si>
  <si>
    <t>F.No</t>
  </si>
  <si>
    <t xml:space="preserve">Name </t>
  </si>
  <si>
    <t>Father Name</t>
  </si>
  <si>
    <t>Domicile</t>
  </si>
  <si>
    <t>Deficiency</t>
  </si>
  <si>
    <t>Total Aggre</t>
  </si>
  <si>
    <t>Shakirullah Khan</t>
  </si>
  <si>
    <t>Rafiqullah</t>
  </si>
  <si>
    <t>Character certificate</t>
  </si>
  <si>
    <t>Muhammad Uzair Khan</t>
  </si>
  <si>
    <t>Mushfiq Ali Khan</t>
  </si>
  <si>
    <t xml:space="preserve">Danish Amin </t>
  </si>
  <si>
    <t>Fazal Ameen</t>
  </si>
  <si>
    <t>Character +SSC Certificate</t>
  </si>
  <si>
    <t>Hoor</t>
  </si>
  <si>
    <t>Arshid Sohail</t>
  </si>
  <si>
    <t>SSC certificate +Character</t>
  </si>
  <si>
    <t>Qasam Muhammad</t>
  </si>
  <si>
    <t>Naseer Muhammad</t>
  </si>
  <si>
    <t>Maria Javed</t>
  </si>
  <si>
    <t>Muhammad Javed</t>
  </si>
  <si>
    <t>Hasan Iqbal</t>
  </si>
  <si>
    <t>Muhammad Iqbal</t>
  </si>
  <si>
    <t>Asfandeyar</t>
  </si>
  <si>
    <t>Inayat Khan</t>
  </si>
  <si>
    <t>2pic</t>
  </si>
  <si>
    <t>Noor ul Wahab</t>
  </si>
  <si>
    <t>Wazir Muhammad</t>
  </si>
  <si>
    <t>Mehwish Satar</t>
  </si>
  <si>
    <t>Fazley Satar</t>
  </si>
  <si>
    <t>Abdul Mustamir</t>
  </si>
  <si>
    <t>Abdul Khalique</t>
  </si>
  <si>
    <t>SSC certificate</t>
  </si>
  <si>
    <t xml:space="preserve">Muhammad Nadir </t>
  </si>
  <si>
    <t>Wazir Azam</t>
  </si>
  <si>
    <t>Haris Khan</t>
  </si>
  <si>
    <t>Muhammad Raiz Khan</t>
  </si>
  <si>
    <t>Muhammad Ilyas</t>
  </si>
  <si>
    <t>SherAli Khan</t>
  </si>
  <si>
    <t>SSCcertificate</t>
  </si>
  <si>
    <t xml:space="preserve">Muhammad Khalid Khan </t>
  </si>
  <si>
    <t>Muhammad Saleem Khan</t>
  </si>
  <si>
    <t>SSC Certificate</t>
  </si>
  <si>
    <t>Muhammad Haris</t>
  </si>
  <si>
    <t>Imad Ud Din</t>
  </si>
  <si>
    <t>Adnan Khan</t>
  </si>
  <si>
    <t>Zebar Ali</t>
  </si>
  <si>
    <t xml:space="preserve">Salman Khan </t>
  </si>
  <si>
    <t>Muhammad Akber</t>
  </si>
  <si>
    <t>SSC certificate+2Pic</t>
  </si>
  <si>
    <t>Abbas Ali</t>
  </si>
  <si>
    <t>Bakht Afsar</t>
  </si>
  <si>
    <t>Muhammad Sohail</t>
  </si>
  <si>
    <t>Falak Naz</t>
  </si>
  <si>
    <t>Baber Ali Khan</t>
  </si>
  <si>
    <t>Shahzar Khan</t>
  </si>
  <si>
    <t>Zeeshan Ijaz</t>
  </si>
  <si>
    <t xml:space="preserve">Syed Ijaz </t>
  </si>
  <si>
    <t>Sajad Ullah</t>
  </si>
  <si>
    <t>Habeeb Ullah</t>
  </si>
  <si>
    <t>Maleeha Akhter</t>
  </si>
  <si>
    <t>Akhter Ali Khan</t>
  </si>
  <si>
    <t>Hassan Rahman</t>
  </si>
  <si>
    <t>Wali Rahman</t>
  </si>
  <si>
    <t xml:space="preserve">Muhammad Saud </t>
  </si>
  <si>
    <t>Muhammad Naeem</t>
  </si>
  <si>
    <t>Muhammad Arif</t>
  </si>
  <si>
    <t>Fazal Muaula</t>
  </si>
  <si>
    <t>1pic+Character</t>
  </si>
  <si>
    <t>Azeema Khush Bakht</t>
  </si>
  <si>
    <t>Aurang Zeb Khan</t>
  </si>
  <si>
    <t>Mobeen Ur Rashid</t>
  </si>
  <si>
    <t>Haroon Rashid</t>
  </si>
  <si>
    <t>SSC dmc+Domicile</t>
  </si>
  <si>
    <t xml:space="preserve">Zia Ur Rehman </t>
  </si>
  <si>
    <t>Anwer  Sher</t>
  </si>
  <si>
    <t>Muhammad Adil</t>
  </si>
  <si>
    <t xml:space="preserve"> Muntazir Khan</t>
  </si>
  <si>
    <t>Khushboo Raees</t>
  </si>
  <si>
    <t>Rasees Khan</t>
  </si>
  <si>
    <t>Furqan Shafiq</t>
  </si>
  <si>
    <t>Shafiq Muhammad</t>
  </si>
  <si>
    <t>ssc+ charctar certificate+domicile</t>
  </si>
  <si>
    <t>Ahmad Shehzad</t>
  </si>
  <si>
    <t>Noor ul Ameen</t>
  </si>
  <si>
    <t>Waqar Ahmad</t>
  </si>
  <si>
    <t>Jamshad</t>
  </si>
  <si>
    <t>Ammad Khan</t>
  </si>
  <si>
    <t>Khan Rahman</t>
  </si>
  <si>
    <t xml:space="preserve">Kainat Begum </t>
  </si>
  <si>
    <t>Muhammad Mujahid</t>
  </si>
  <si>
    <t>Character certificate+1pic</t>
  </si>
  <si>
    <t>Muhammad Sajad</t>
  </si>
  <si>
    <t xml:space="preserve">Bahar  Ud  Din </t>
  </si>
  <si>
    <t xml:space="preserve"> Israr  Ud Din</t>
  </si>
  <si>
    <t>SSC certificate+2pic</t>
  </si>
  <si>
    <t xml:space="preserve">Aman Ullah </t>
  </si>
  <si>
    <t xml:space="preserve"> Mustaqeem  khan</t>
  </si>
  <si>
    <t>SSC certificate+2pic+character</t>
  </si>
  <si>
    <t xml:space="preserve">Nouman Ali </t>
  </si>
  <si>
    <t>Raiz Ali</t>
  </si>
  <si>
    <t>Muhammad Ubaid Iqbal</t>
  </si>
  <si>
    <t>Fazal Shkoor</t>
  </si>
  <si>
    <t>Salman Khan</t>
  </si>
  <si>
    <t>Haidayatullah</t>
  </si>
  <si>
    <t>Razi Khan</t>
  </si>
  <si>
    <t>Saz Gul</t>
  </si>
  <si>
    <t>SSC certificate+Domicile+pic</t>
  </si>
  <si>
    <t xml:space="preserve"> Muhammad Aftab Khan</t>
  </si>
  <si>
    <t>Muhammad Sadiq Khan</t>
  </si>
  <si>
    <t>DIT 1st &amp; 2nd DMC</t>
  </si>
  <si>
    <t>Kamran Khan</t>
  </si>
  <si>
    <t>Inamullah</t>
  </si>
  <si>
    <t>Muhammad Arsalan</t>
  </si>
  <si>
    <t>Sikandar Khan</t>
  </si>
  <si>
    <t xml:space="preserve">Muqsud Khan </t>
  </si>
  <si>
    <t>Mahmood Khan</t>
  </si>
  <si>
    <t>Domicile+2pic+ 1st&amp;2nd DMC</t>
  </si>
  <si>
    <t>Junaid Khan</t>
  </si>
  <si>
    <t>Muhib Shah</t>
  </si>
  <si>
    <t>Momin Shah</t>
  </si>
  <si>
    <t>Talha Ibraheem</t>
  </si>
  <si>
    <t>Ibraheem</t>
  </si>
  <si>
    <t xml:space="preserve">Character+SSC Dmc </t>
  </si>
  <si>
    <t>Muhammad Tajdar Mansoor</t>
  </si>
  <si>
    <t>M.Javid Ali Mansoor</t>
  </si>
  <si>
    <t>Saddam Hussain</t>
  </si>
  <si>
    <t>Sar Zamin Khan</t>
  </si>
  <si>
    <t>Abid Zaman</t>
  </si>
  <si>
    <t>Amir Zaman</t>
  </si>
  <si>
    <t>Character</t>
  </si>
  <si>
    <t>Shama Zahir</t>
  </si>
  <si>
    <t>Zahir Shah</t>
  </si>
  <si>
    <t>M Faid</t>
  </si>
  <si>
    <t xml:space="preserve">Aurang zeb </t>
  </si>
  <si>
    <t>Syed Zulqarnain Badshah</t>
  </si>
  <si>
    <t>Sufaid Shah</t>
  </si>
  <si>
    <t>Maaz Khan</t>
  </si>
  <si>
    <t>Muhammad Sheraz</t>
  </si>
  <si>
    <t>SSC+Character Certificate</t>
  </si>
  <si>
    <t xml:space="preserve">Muhammad Aaqil  </t>
  </si>
  <si>
    <t>Abdul Qadeer</t>
  </si>
  <si>
    <t>Muhammad Hamza Khan</t>
  </si>
  <si>
    <t xml:space="preserve">Wisal Muhammad </t>
  </si>
  <si>
    <t>Badar Khan</t>
  </si>
  <si>
    <t>Shere Wilayat Khan</t>
  </si>
  <si>
    <t>Sayed Kamran Ali</t>
  </si>
  <si>
    <t>Sayed Ali Azghar</t>
  </si>
  <si>
    <t>Sadar Jehangir</t>
  </si>
  <si>
    <t>Sarwar Din</t>
  </si>
  <si>
    <t>M.Afrasyab Saeed Khan.</t>
  </si>
  <si>
    <t>Muhmmad Saeed Khan</t>
  </si>
  <si>
    <t>SSC certificate+Domicile</t>
  </si>
  <si>
    <t>Muhammad Waqas Khan</t>
  </si>
  <si>
    <t>Zar Khan</t>
  </si>
  <si>
    <t>SSC Certificate+2Pic</t>
  </si>
  <si>
    <t>Waqar Ali</t>
  </si>
  <si>
    <t>Amir Bacha</t>
  </si>
  <si>
    <t>Shakir Ullah</t>
  </si>
  <si>
    <t>Salah U Din</t>
  </si>
  <si>
    <t>Wajid Ullah</t>
  </si>
  <si>
    <t>Bahadar Khan</t>
  </si>
  <si>
    <t xml:space="preserve">Muhammad Amjed </t>
  </si>
  <si>
    <t>Shireen Shah</t>
  </si>
  <si>
    <t>Arsalan ALI</t>
  </si>
  <si>
    <t>Zaman Ali</t>
  </si>
  <si>
    <t>Muhammad Uzair</t>
  </si>
  <si>
    <t>Gulam Habib</t>
  </si>
  <si>
    <t>Fazli Akber</t>
  </si>
  <si>
    <t>Muhammad Rafiq</t>
  </si>
  <si>
    <t>Waseem Abdullah</t>
  </si>
  <si>
    <t>Sahibzada Zahoor Ahmad</t>
  </si>
  <si>
    <t>Azaz Khan</t>
  </si>
  <si>
    <t>Goharaman</t>
  </si>
  <si>
    <t>Wisal Bahader</t>
  </si>
  <si>
    <t>Abdul Bahader</t>
  </si>
  <si>
    <t>Daud Amjid</t>
  </si>
  <si>
    <t>Mazhar Ali</t>
  </si>
  <si>
    <t>Zarnawab Khan</t>
  </si>
  <si>
    <t>SSC +Character Certi+2Pic</t>
  </si>
  <si>
    <t>Muhammad  Uzair  Khattak</t>
  </si>
  <si>
    <t>Muhammad  Latif</t>
  </si>
  <si>
    <t>Muhammad Afzal</t>
  </si>
  <si>
    <t>Miskeen Khan</t>
  </si>
  <si>
    <t>Muhammad Asad</t>
  </si>
  <si>
    <t>Nawab Ali</t>
  </si>
  <si>
    <t xml:space="preserve">Khaliq Usman </t>
  </si>
  <si>
    <t xml:space="preserve"> Khan Ghalib</t>
  </si>
  <si>
    <t>Waqas Ali</t>
  </si>
  <si>
    <t>Bakhtair Khan</t>
  </si>
  <si>
    <t>Yasir Ahmad</t>
  </si>
  <si>
    <t>Bakht Zamin Shah</t>
  </si>
  <si>
    <t>Zubair Ahmad</t>
  </si>
  <si>
    <t xml:space="preserve">Muhammad Ali </t>
  </si>
  <si>
    <t>Mir Awais Khan</t>
  </si>
  <si>
    <t>Azghar</t>
  </si>
  <si>
    <t xml:space="preserve">Muhammad Shahab </t>
  </si>
  <si>
    <t>Muntazir Khan</t>
  </si>
  <si>
    <t xml:space="preserve">Jahangir Khan </t>
  </si>
  <si>
    <t>Tariq Khan</t>
  </si>
  <si>
    <t>Moin Ul Islam</t>
  </si>
  <si>
    <t>Ssyed Ul Islam</t>
  </si>
  <si>
    <t>SSC Certificat</t>
  </si>
  <si>
    <t>Shehryar</t>
  </si>
  <si>
    <t>Muhabat Khan</t>
  </si>
  <si>
    <t xml:space="preserve">Muhammad Tufail </t>
  </si>
  <si>
    <t>Muhammad Idrees</t>
  </si>
  <si>
    <t xml:space="preserve">Abdul Ahad </t>
  </si>
  <si>
    <t>Ilataf Hussaian</t>
  </si>
  <si>
    <t>FSC Dmc</t>
  </si>
  <si>
    <t xml:space="preserve">Umar farooq Khan </t>
  </si>
  <si>
    <t>Muhammad Amir Rashed</t>
  </si>
  <si>
    <t>Mohsin Khan</t>
  </si>
  <si>
    <t>Tasleem Khan</t>
  </si>
  <si>
    <t>Fayaz Nawaz</t>
  </si>
  <si>
    <t>Haq Nawaz Khan</t>
  </si>
  <si>
    <t>AFGHAN SEATs</t>
  </si>
  <si>
    <t>Jan Muhammad</t>
  </si>
  <si>
    <t>Noor Muhammad</t>
  </si>
  <si>
    <t>Ubaid Ullah</t>
  </si>
  <si>
    <t>Abdur Rauf</t>
  </si>
  <si>
    <t>FATA SEATs</t>
  </si>
  <si>
    <t>Abdul Wahab Afridi</t>
  </si>
  <si>
    <t>Rehmat Sher</t>
  </si>
  <si>
    <t>Candidate on Sport Quota   (Two Seats only)</t>
  </si>
  <si>
    <t>Basit Ali</t>
  </si>
  <si>
    <t>Safdar Ali</t>
  </si>
  <si>
    <t>Junaid Yousaf</t>
  </si>
  <si>
    <t>Tajammul Shah</t>
  </si>
  <si>
    <t>Asad Ullah</t>
  </si>
  <si>
    <t>Taj zameen</t>
  </si>
  <si>
    <t>Waleed Shehzad</t>
  </si>
  <si>
    <t>Azhar Khan</t>
  </si>
  <si>
    <t xml:space="preserve">Mustaq Ali </t>
  </si>
  <si>
    <t>Seyar Khan</t>
  </si>
  <si>
    <t xml:space="preserve">Jawad </t>
  </si>
  <si>
    <t>Sher Aziz Khan</t>
  </si>
  <si>
    <t>Sayed Dawar Khan</t>
  </si>
  <si>
    <t>Shere Afsar Khan</t>
  </si>
  <si>
    <t xml:space="preserve">Anees Farooq </t>
  </si>
  <si>
    <t xml:space="preserve">Muhammad Farooq </t>
  </si>
  <si>
    <t xml:space="preserve">Fida Muhammad </t>
  </si>
  <si>
    <t>Gulam  Muhammad Khan</t>
  </si>
  <si>
    <t xml:space="preserve">Imad </t>
  </si>
  <si>
    <t>Zuhra  Quresh</t>
  </si>
  <si>
    <t>Dr  M Quresh</t>
  </si>
  <si>
    <t>Muhammad Mohsin Khan</t>
  </si>
  <si>
    <t>Muhammad Shoaib Khan</t>
  </si>
  <si>
    <t>Ghayas Ahmad</t>
  </si>
  <si>
    <t>Mehboob Ahmad</t>
  </si>
  <si>
    <t>Zeshan Hussain</t>
  </si>
  <si>
    <t>Sher Afser Khan</t>
  </si>
  <si>
    <t>SSC Dmc</t>
  </si>
  <si>
    <t>Nauman Akhtar</t>
  </si>
  <si>
    <t>Javed Akhtar</t>
  </si>
  <si>
    <t>Ghani U Rahman</t>
  </si>
  <si>
    <t>Bilal Khan</t>
  </si>
  <si>
    <t>Shukat Ali</t>
  </si>
  <si>
    <t>Umar Rahman</t>
  </si>
  <si>
    <t>Sher Rahman</t>
  </si>
  <si>
    <t>Jahangir Alam Khan</t>
  </si>
  <si>
    <t>Abdul Muqsit</t>
  </si>
  <si>
    <t>Hamid Hussaian</t>
  </si>
  <si>
    <t>Sheraz Khan</t>
  </si>
  <si>
    <t xml:space="preserve">Saleh </t>
  </si>
  <si>
    <t>Gender</t>
  </si>
  <si>
    <t>Date of Birth</t>
  </si>
  <si>
    <t>Address</t>
  </si>
  <si>
    <t>SSC Marks</t>
  </si>
  <si>
    <t>Total</t>
  </si>
  <si>
    <t>F.Sc Marks</t>
  </si>
  <si>
    <t>H.Quran</t>
  </si>
  <si>
    <t>Total F.Sc</t>
  </si>
  <si>
    <t>%Age</t>
  </si>
  <si>
    <t>Sport</t>
  </si>
  <si>
    <t>S/Contact No</t>
  </si>
  <si>
    <t>F/Contact No</t>
  </si>
  <si>
    <t xml:space="preserve">SSC </t>
  </si>
  <si>
    <t xml:space="preserve">F.Sc </t>
  </si>
  <si>
    <t>Male</t>
  </si>
  <si>
    <t>Karak</t>
  </si>
  <si>
    <t>Vill Dabb Th/Distt Karak</t>
  </si>
  <si>
    <t>0343-9908688</t>
  </si>
  <si>
    <t>Swabi</t>
  </si>
  <si>
    <t>28/3/1996</t>
  </si>
  <si>
    <t>Vill bazergi Moh Buti Th Razer Disst Swabi</t>
  </si>
  <si>
    <t>0345-9506456</t>
  </si>
  <si>
    <t>swabi</t>
  </si>
  <si>
    <t>Vill Nabi Moh Gari Th Lahore Disst Swabi</t>
  </si>
  <si>
    <t>0345-5606399</t>
  </si>
  <si>
    <t>Female</t>
  </si>
  <si>
    <t>22/5/1994</t>
  </si>
  <si>
    <t>Vill Punjper Moh Khadri Khel Th /Disst Swabi</t>
  </si>
  <si>
    <t>0314-9979719</t>
  </si>
  <si>
    <t>23/3/1995</t>
  </si>
  <si>
    <t>Vill Lahore Moh Zargaran Th Lahore Distt Swabi</t>
  </si>
  <si>
    <t>0312-6752529</t>
  </si>
  <si>
    <t>15/4/1995</t>
  </si>
  <si>
    <t>Vill Topi Musa Khel Th Topi Disst Swabi</t>
  </si>
  <si>
    <t>0300-9082446</t>
  </si>
  <si>
    <t>15/10/1996</t>
  </si>
  <si>
    <t>Vill Zaida Moh Sapetar Cham Th/Distt Swabi</t>
  </si>
  <si>
    <t>0311-9356566</t>
  </si>
  <si>
    <t>28/3/1995</t>
  </si>
  <si>
    <t>Vill Maneri Bala  Moh Mena abad Th /Disst Swabi</t>
  </si>
  <si>
    <t>0311-9981781</t>
  </si>
  <si>
    <t>Moh Berachum Vill DeraTh Disst Swabi</t>
  </si>
  <si>
    <t>0315-1251780</t>
  </si>
  <si>
    <t>Original certificat</t>
  </si>
  <si>
    <t>Vill /Moh Bakar Th/Distt Swabi</t>
  </si>
  <si>
    <t>0346-3200300</t>
  </si>
  <si>
    <t>Vill Sohder  Moh Maigan  Th Lahore Disst Swabi</t>
  </si>
  <si>
    <t>0306-5969819</t>
  </si>
  <si>
    <t>Hangu</t>
  </si>
  <si>
    <t>Vill Serozi Moh Ali Sher Khel Th /Disst Hungu</t>
  </si>
  <si>
    <t>0303-8540445</t>
  </si>
  <si>
    <t>Mohammad</t>
  </si>
  <si>
    <t>25/2/1996</t>
  </si>
  <si>
    <t>Vill Shubqader Moh Mumtaz Khan Th Charsada Disst Charsada 842</t>
  </si>
  <si>
    <t>0333-9102866</t>
  </si>
  <si>
    <t>15/2/1995</t>
  </si>
  <si>
    <t>Vill Tohder Moh Walayat Khel Th Lahore Disst Swabi</t>
  </si>
  <si>
    <t>0322-9848360</t>
  </si>
  <si>
    <t>Vill Maneri Bala Moh Abu Khan Khel Th Swabi Distt Swabi</t>
  </si>
  <si>
    <t>0315-9842119</t>
  </si>
  <si>
    <t>Vill Manerey Pyan Moh Sultan Ahmad Khel Th Swabi Distt Swabi</t>
  </si>
  <si>
    <t>0334-5416078</t>
  </si>
  <si>
    <t>Vill Yarhussin Moh Langar Khel Th Razar Distt Swabi</t>
  </si>
  <si>
    <t>0341-4343717</t>
  </si>
  <si>
    <t>Vill Murghuz Moh Kamral Th /Disst Swabi</t>
  </si>
  <si>
    <t>0346-9811408</t>
  </si>
  <si>
    <t>Bunner</t>
  </si>
  <si>
    <t>Vill Totalay Moh Younas Khel Th Khado khel Distt Buner</t>
  </si>
  <si>
    <t>0314-9871096</t>
  </si>
  <si>
    <t>25/3/1996</t>
  </si>
  <si>
    <t>Vill Manki Th Lahore  Disst Swabi</t>
  </si>
  <si>
    <t>0300-5952637</t>
  </si>
  <si>
    <t>21/3/1996</t>
  </si>
  <si>
    <t>Vill Maneri Bala Moh Hamal Khel Th Swabi Distt Swabi</t>
  </si>
  <si>
    <t>0300-5683197</t>
  </si>
  <si>
    <t>Vill Punjper Moh  Ali Khel  Th /Disst Swabi</t>
  </si>
  <si>
    <t>16/3/1995</t>
  </si>
  <si>
    <t>Vill Kaddi Moh Punjpawo Swabi Disst Swabi</t>
  </si>
  <si>
    <t>0346-9829153</t>
  </si>
  <si>
    <t>Vill Maneri Payan Moh Karam Khil Th/Distt Swabi</t>
  </si>
  <si>
    <t>0336-9147743</t>
  </si>
  <si>
    <t>Vill Zaida Moh Zayarat payan Th Swabi Disst Swabi</t>
  </si>
  <si>
    <t>0307-5704710</t>
  </si>
  <si>
    <t>Vill Punjper Berlori Th /Disst Swabi</t>
  </si>
  <si>
    <t>0315-3154081</t>
  </si>
  <si>
    <t>Vill Kernal Sher Moh Hamza Dhair Th Swabi Disst Swabi</t>
  </si>
  <si>
    <t>0347-9799498</t>
  </si>
  <si>
    <t>Vill Buka Moh Taju Khel Th Lahore Disst Swabi</t>
  </si>
  <si>
    <t>0346-9806706</t>
  </si>
  <si>
    <t>20/3/1996</t>
  </si>
  <si>
    <t>Vill Topi Moh Botaka Th Topi Disst Swabi</t>
  </si>
  <si>
    <t>0322-9958966</t>
  </si>
  <si>
    <t>Vill Maneri pyan Moh Lakhte Khel Cham THh/Disst Swabi</t>
  </si>
  <si>
    <t>0343-9204499</t>
  </si>
  <si>
    <t>SSC certeficate + Domicile</t>
  </si>
  <si>
    <t>23/3/1996</t>
  </si>
  <si>
    <t>Vill Adda Todher Th Lahore Disst Swabi</t>
  </si>
  <si>
    <t>0345-9689690</t>
  </si>
  <si>
    <t>18/5/1994</t>
  </si>
  <si>
    <t>Vill Panjpir Moh Ghali Khel Th/Distt Swabi</t>
  </si>
  <si>
    <t>Malakand</t>
  </si>
  <si>
    <t>Vill  Malakand  Moh Faqir Abad  Thana Banda  Jat  Th But Khelela  disst Malakand</t>
  </si>
  <si>
    <t>0331-9386741</t>
  </si>
  <si>
    <t>vill Salim Khan Moh Palu dund Th Swabi Disst Swabi</t>
  </si>
  <si>
    <t>0315-5671571</t>
  </si>
  <si>
    <t>Vill Zaida Moh Tauskhani Th/Distt Swabi</t>
  </si>
  <si>
    <t>0300-9352113</t>
  </si>
  <si>
    <t>20/4/1995</t>
  </si>
  <si>
    <t>Vill Sheikhdire Th Lahore Distt Swabi</t>
  </si>
  <si>
    <t>0311-9051051</t>
  </si>
  <si>
    <t>Vill Lahore Moh  Thana Cham  Th Lahore  Disst Swabi</t>
  </si>
  <si>
    <t>0300-5713396</t>
  </si>
  <si>
    <t>Vill Moh Sana Khel Th Topi Disst Swabi</t>
  </si>
  <si>
    <t>0307-8546823</t>
  </si>
  <si>
    <t>Nowshera</t>
  </si>
  <si>
    <t xml:space="preserve">Vill  Sakhi abad Shaidu  Th Nowshera Disst Nowshera </t>
  </si>
  <si>
    <t>0333-9162789</t>
  </si>
  <si>
    <t>Vill  Takail  Moh Baba kheh  Th Topi Disst Swabi</t>
  </si>
  <si>
    <t>0307-3982395</t>
  </si>
  <si>
    <t>Pesh</t>
  </si>
  <si>
    <t>Vill Wazir Colony Th /Disst Peshawer</t>
  </si>
  <si>
    <t>0300-5885119</t>
  </si>
  <si>
    <t>Vill Pakaya Th Lahore Distt Swabi</t>
  </si>
  <si>
    <t>0301-5999306</t>
  </si>
  <si>
    <t>Vill Shahmansoor Moh Lalukhel Th Swabi Distt Swabi</t>
  </si>
  <si>
    <t>Foot Ball</t>
  </si>
  <si>
    <t>0307-3985485</t>
  </si>
  <si>
    <t>Mardan</t>
  </si>
  <si>
    <t>Vill Naway Kalay Th Taktbhai Disst Mardan</t>
  </si>
  <si>
    <t>0345-2225554</t>
  </si>
  <si>
    <t>30/3/1993</t>
  </si>
  <si>
    <t>Vill Mank Moh Dharsar Th Lahore Distt Swabi</t>
  </si>
  <si>
    <t>0306-5299289</t>
  </si>
  <si>
    <t>Vill Jalsay Moh Bazar Th Lahore Distt Swabi</t>
  </si>
  <si>
    <t>0314-9904615</t>
  </si>
  <si>
    <t>13/3/1996</t>
  </si>
  <si>
    <t>Vill Kunda Moh Budi Khel Th Lahore Distt Swabi</t>
  </si>
  <si>
    <t>0302-9090910</t>
  </si>
  <si>
    <t>Vill Seri Khan Kali  Th Lahore Disst Swabi</t>
  </si>
  <si>
    <t>0300-5687879</t>
  </si>
  <si>
    <t>Vill Topi Moh Sana Khel Th Topi Disst Swabi</t>
  </si>
  <si>
    <t>030-8785369</t>
  </si>
  <si>
    <t>30/03/1996</t>
  </si>
  <si>
    <t>Vill Wali Khel  Beesak Th Topi Disst Swabi</t>
  </si>
  <si>
    <t>0301-3322091</t>
  </si>
  <si>
    <t>Vill Punjpir Moh Kamal Khel  Th  /Disst Swabi</t>
  </si>
  <si>
    <t>0313-9106590</t>
  </si>
  <si>
    <t>Vill Sudher Moh Mingan Th Razar Distt Swabi</t>
  </si>
  <si>
    <t>0345-5178098</t>
  </si>
  <si>
    <t>25/3/1995</t>
  </si>
  <si>
    <t xml:space="preserve">Vill Swabi  Moh Inayat Khel  TH Swabi Disst Swabi </t>
  </si>
  <si>
    <t>0315-9841951</t>
  </si>
  <si>
    <t>Vill Utla Gadoon  Moh Aman Khel Th Topi Disst Swabi</t>
  </si>
  <si>
    <t>0300-4317383</t>
  </si>
  <si>
    <t>20-3-1995</t>
  </si>
  <si>
    <t>Vill Mangal Chai Moh Hajji Khel Th Topi Distt Swabi</t>
  </si>
  <si>
    <t>0346-9829108</t>
  </si>
  <si>
    <t>Haripur Hazara4/4/1996</t>
  </si>
  <si>
    <t>Vill Kaya Th Ghazi Disst Haripur</t>
  </si>
  <si>
    <t>0313-9118400</t>
  </si>
  <si>
    <t>21/3/1994</t>
  </si>
  <si>
    <t>Vill Murghuz Moh Srikh Lory Th Swabi Disst Swabi</t>
  </si>
  <si>
    <t>0346-9829487</t>
  </si>
  <si>
    <t>Vill Topi Moh Musa Khel Th Topi Distt Swabi</t>
  </si>
  <si>
    <t>0345-5396089</t>
  </si>
  <si>
    <t xml:space="preserve"> vill Kalabat  Moh Mazid Khel Th Topi Disst Swabi</t>
  </si>
  <si>
    <t>No ConTACT</t>
  </si>
  <si>
    <t>Vill Topi Moh Muhammad Khan Khel Th Topi Distt Swabi</t>
  </si>
  <si>
    <t>0313-132931</t>
  </si>
  <si>
    <t xml:space="preserve">Moh Karam Khel Vill Maneri Payan Th Disst Swabi </t>
  </si>
  <si>
    <t>0303-9696492</t>
  </si>
  <si>
    <t>Vill nTordire Moh Mayagan Zayarat Th Lohare Distt Swabi</t>
  </si>
  <si>
    <t>0301-8351183</t>
  </si>
  <si>
    <t>SSC Certificate+1Pic</t>
  </si>
  <si>
    <t>20/4/1996</t>
  </si>
  <si>
    <t>Vill Kota Moh  Tara gerh Th Topi Distt Swabi</t>
  </si>
  <si>
    <t>0311-9492019</t>
  </si>
  <si>
    <t>16/03/1996</t>
  </si>
  <si>
    <t>Vill Anbar Th Lahore Distt Swabi</t>
  </si>
  <si>
    <t>0300-5687754</t>
  </si>
  <si>
    <t>Vill Panjpir Moh Ghali Khail Th Swabi Distt Swabi</t>
  </si>
  <si>
    <t>Cricket</t>
  </si>
  <si>
    <t>0313-9097032</t>
  </si>
  <si>
    <t>15/2/1996</t>
  </si>
  <si>
    <t xml:space="preserve">Vill Kernal Sher Killi  Moh Jahangir Pura  Th Razar </t>
  </si>
  <si>
    <t>0342-9742835</t>
  </si>
  <si>
    <t>Afghan</t>
  </si>
  <si>
    <t>Vill Chandara Disst Dir Lower  Th Adenza</t>
  </si>
  <si>
    <t>0341-6444803</t>
  </si>
  <si>
    <t>Vill Momando Garushah Th Tahbai Distt Mardan</t>
  </si>
  <si>
    <t>032-8053262</t>
  </si>
  <si>
    <t>Vill Malak Abad  Gadon Amazai Disst Swabi Th Topi</t>
  </si>
  <si>
    <t>0315-9860200</t>
  </si>
  <si>
    <t>SSC  +character+Domicile</t>
  </si>
  <si>
    <t>Vill Zaida Moh Babo Th /Disst Swabi</t>
  </si>
  <si>
    <t>0311-7785584</t>
  </si>
  <si>
    <t>Vill Gandaf Moh Esakhel Th Topi Distt Swabi</t>
  </si>
  <si>
    <t>0314-9232832</t>
  </si>
  <si>
    <t>13/3/1995</t>
  </si>
  <si>
    <t>Vill Batakara Th Topi Disst Swabi</t>
  </si>
  <si>
    <t>0342-2429756</t>
  </si>
  <si>
    <t>Moh Matra Vill Dagi Th Razer Disst Swabi</t>
  </si>
  <si>
    <t>0344-1004788</t>
  </si>
  <si>
    <t>Original certificate</t>
  </si>
  <si>
    <t>S10/4/1996</t>
  </si>
  <si>
    <t>Vill Dagi Moh Zanki Khil Th Razar Distt Swabi</t>
  </si>
  <si>
    <t>0333-9935811</t>
  </si>
  <si>
    <t xml:space="preserve">Moh YaraKhel Vill Topi  Th Topi  Disst Swabi </t>
  </si>
  <si>
    <t>0333-5522557</t>
  </si>
  <si>
    <t>14/4/1996</t>
  </si>
  <si>
    <t>Vill Swabi Moh Gulbahar Three Satar Market Topi Road Th Swabi Disst Swabi</t>
  </si>
  <si>
    <t>0342-0097236</t>
  </si>
  <si>
    <t>Vill Maneri Payan Moh Dagi Cham Th Swabi Distt Swabi</t>
  </si>
  <si>
    <t>0332-9432823</t>
  </si>
  <si>
    <t>Vill  Gunju Khel  Th /Disst  Nowshera</t>
  </si>
  <si>
    <t>0332-1912289</t>
  </si>
  <si>
    <t>0307-3981002</t>
  </si>
  <si>
    <t>Vill Hajji abad Ghundu Th Katlang Distt Mardan</t>
  </si>
  <si>
    <t>0342-6164368</t>
  </si>
  <si>
    <t>25/11/1995</t>
  </si>
  <si>
    <t>Vill Lahore Moh Khattak Th Lahore Disst Swabi</t>
  </si>
  <si>
    <t>0334-8487226</t>
  </si>
  <si>
    <t>Vill  Chota Lahore Moh Taju  Khel  Th Lahore Disst Swabi</t>
  </si>
  <si>
    <t>0333-9552534</t>
  </si>
  <si>
    <t>Vill Qadamkhela Th Dargi Distt Malakand</t>
  </si>
  <si>
    <t>0333-9164184</t>
  </si>
  <si>
    <t>Original+Character certificate</t>
  </si>
  <si>
    <t>Vill Sodeer TH Razer  Disst Swabi</t>
  </si>
  <si>
    <t>0341-9202811</t>
  </si>
  <si>
    <t>Vill Akora Khattak Moh New Fund Khel Th Pesh Distt Pesh</t>
  </si>
  <si>
    <t>0300-8852373</t>
  </si>
  <si>
    <t>15/3/1996</t>
  </si>
  <si>
    <t>Vill Gumbat Wall Moh ghala der Th Mardan Disst Mardan</t>
  </si>
  <si>
    <t>0335-9210262</t>
  </si>
  <si>
    <t>Vill Tohder Moh Jabber  Th Lahore Disst Swabi</t>
  </si>
  <si>
    <t>0333-9458239</t>
  </si>
  <si>
    <t xml:space="preserve">Vill Shawa Moh Awawan Th Razer Disst Swabi </t>
  </si>
  <si>
    <t>0300-90899197</t>
  </si>
  <si>
    <t>28/04/1994</t>
  </si>
  <si>
    <t>Vill Lahor Th Lahor Disst Swabi</t>
  </si>
  <si>
    <t>0314-9032140</t>
  </si>
  <si>
    <t>Vill Todher  Moh Ruk Koruna  TH /Disst Swabi</t>
  </si>
  <si>
    <t>0314-9854670</t>
  </si>
  <si>
    <t>Vill Pujnpir Moh Barle Th Swabi Disst Swabi</t>
  </si>
  <si>
    <t>0135-9842097</t>
  </si>
  <si>
    <t>0336-3388308</t>
  </si>
  <si>
    <t>23/12/1993</t>
  </si>
  <si>
    <t>Vill Shahmansoor Moh Darrah Th /Distt Swabi</t>
  </si>
  <si>
    <t>0345-5873052</t>
  </si>
  <si>
    <t>Character +Domicile+1Pic</t>
  </si>
  <si>
    <t>Vill Dargai Th Dargai Distt Malaknd</t>
  </si>
  <si>
    <t>0346-9365637</t>
  </si>
  <si>
    <t>Vill Dagi Moh Aladat Khil Th Razar Distt Swabi</t>
  </si>
  <si>
    <t>0343-9592787</t>
  </si>
  <si>
    <t>15/3/1994</t>
  </si>
  <si>
    <t>Vill Jalala Th Takhbai Distt Mardan</t>
  </si>
  <si>
    <t>0334-8818000</t>
  </si>
  <si>
    <t>25/2/1995</t>
  </si>
  <si>
    <t>0313-8649184</t>
  </si>
  <si>
    <t>Fata</t>
  </si>
  <si>
    <t>Vill Medical Sadar Bazar Th Aziz Abad  Zando Banda Nowshera</t>
  </si>
  <si>
    <t>0331-7801402</t>
  </si>
  <si>
    <t>SSC certificate Deposit Slip</t>
  </si>
  <si>
    <t>Vill Shahmansoor Moh Qasam Khel Th Swabi Distt Swabi</t>
  </si>
  <si>
    <t>0315-8550781</t>
  </si>
  <si>
    <t>30/10/1989</t>
  </si>
  <si>
    <t>Vill Doder Moh Misken Abad Th swabi Distt Swabi</t>
  </si>
  <si>
    <t>Valliey Ball</t>
  </si>
  <si>
    <t>0334-3533339</t>
  </si>
  <si>
    <t>20/8/1994</t>
  </si>
  <si>
    <t>Vill Dagi Moh Zanki Khail Th Razar Disst Swabi</t>
  </si>
  <si>
    <t>0314-5289552</t>
  </si>
  <si>
    <t>Vill Musa Banda Th Swabi Distt Swabi</t>
  </si>
  <si>
    <t>0313-3833558</t>
  </si>
  <si>
    <t xml:space="preserve">Original certificate </t>
  </si>
  <si>
    <t>Vill Maneri pyan Moh Dobeyan Th /Disst Swabi</t>
  </si>
  <si>
    <t>0332-9400210</t>
  </si>
  <si>
    <t>22/3/1997</t>
  </si>
  <si>
    <t>Vill Kalu Khan Moh Mana Khel Th Razer Disst Swabi</t>
  </si>
  <si>
    <t>0314-9609140</t>
  </si>
  <si>
    <t>Vill Manirey Bala Moh Khamal khel Th Swabi Distt Swabi</t>
  </si>
  <si>
    <t>0315-9274874</t>
  </si>
  <si>
    <t>Vill Mardan Moh Javedabad Th /Disst Mardan</t>
  </si>
  <si>
    <t>0342-5848958</t>
  </si>
  <si>
    <t>Vill Pujnpir Moh  Hassan Khel Th Swabi Disst Swabi</t>
  </si>
  <si>
    <t>Bedmentan</t>
  </si>
  <si>
    <t>0314-9697481</t>
  </si>
  <si>
    <t>cricket</t>
  </si>
  <si>
    <t>15/1/1994</t>
  </si>
  <si>
    <t>Vill Dagi Th Razer Disst Swabi</t>
  </si>
  <si>
    <t>Debet</t>
  </si>
  <si>
    <t>0300-5684240</t>
  </si>
  <si>
    <t>Razar</t>
  </si>
  <si>
    <t>20/01/1995</t>
  </si>
  <si>
    <t>Moh Duran Khel Vill Turlandi Th Razer Disst Swabi</t>
  </si>
  <si>
    <t>0314-9174132</t>
  </si>
  <si>
    <t>19/11/1995</t>
  </si>
  <si>
    <t>Vill Marghuz Moh Qamral Khel Th Swabi Distt Swabi</t>
  </si>
  <si>
    <t>Cricket+Football</t>
  </si>
  <si>
    <t>0346-9816974</t>
  </si>
  <si>
    <t>Vill Maner Bala Th Swabi Disst Swabi</t>
  </si>
  <si>
    <t>0315-1884131</t>
  </si>
  <si>
    <t>30/3/1995</t>
  </si>
  <si>
    <t>Vill Shahmansur Moh Ahmad Abad  Th Swabi Disst Swabi</t>
  </si>
  <si>
    <t>0334-9132253</t>
  </si>
  <si>
    <t>Tauqer Ahmad</t>
  </si>
  <si>
    <t>31/3/1996</t>
  </si>
  <si>
    <t>Vill Kalukhan Moh Parra Th Razar Distt Swabi</t>
  </si>
  <si>
    <t>0315-8533773</t>
  </si>
  <si>
    <t>Vill / Th / Distt Swabi</t>
  </si>
  <si>
    <t>0332-9421202</t>
  </si>
  <si>
    <t>Vill Lala gawo Th /Disst Peshawer</t>
  </si>
  <si>
    <t>0342-2470870</t>
  </si>
  <si>
    <t>25/4/1995</t>
  </si>
  <si>
    <t>Vill Khalukhan Moh Mama Khel Th Razar Distt Swabi</t>
  </si>
  <si>
    <t>0315-9250223</t>
  </si>
  <si>
    <t>Vill Tarakai Th Razar Distt Swabi</t>
  </si>
  <si>
    <t xml:space="preserve">Volly ball </t>
  </si>
  <si>
    <t>0300-5686768</t>
  </si>
  <si>
    <t>14/2/1993</t>
  </si>
  <si>
    <t>Vill Thund Jan Khel Th Swabi Disst Swabi</t>
  </si>
  <si>
    <t>Bamenten</t>
  </si>
  <si>
    <t>0344-9046494</t>
  </si>
  <si>
    <t xml:space="preserve">          Semester Fee for B.Sc Agriculture Program is Rs. 18134/-.</t>
  </si>
  <si>
    <t xml:space="preserve">          Semester Fee can be deposited in any UBL Branch Online A/C. No.0323-204588555.</t>
  </si>
  <si>
    <t>NOTE:</t>
  </si>
  <si>
    <t xml:space="preserve">          All students are advised to bring their original documents at the time of interview from 09 to10 September.</t>
  </si>
  <si>
    <t>Interview Date: 9 and 19 September, 2014</t>
  </si>
  <si>
    <t>All candidates appearing for interview are directed to bring original Documents</t>
  </si>
  <si>
    <t xml:space="preserve">Fee deposit : 11 and 12 September 2014.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</si>
</sst>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6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Times New Roman"/>
      <family val="1"/>
    </font>
    <font>
      <b/>
      <sz val="28"/>
      <color theme="1"/>
      <name val="Times New Roman"/>
      <family val="1"/>
    </font>
    <font>
      <b/>
      <sz val="20"/>
      <color theme="1"/>
      <name val="Times New Roman"/>
      <family val="1"/>
    </font>
    <font>
      <i/>
      <sz val="20"/>
      <color theme="1"/>
      <name val="Times New Roman"/>
      <family val="1"/>
    </font>
    <font>
      <sz val="28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20"/>
      <color theme="0"/>
      <name val="Times New Roman"/>
      <family val="1"/>
    </font>
    <font>
      <b/>
      <sz val="20"/>
      <color rgb="FFFF0000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 applyFill="1"/>
    <xf numFmtId="2" fontId="7" fillId="0" borderId="1" xfId="0" applyNumberFormat="1" applyFont="1" applyBorder="1" applyAlignment="1">
      <alignment horizontal="center"/>
    </xf>
    <xf numFmtId="2" fontId="7" fillId="0" borderId="1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0" fillId="2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/>
    <xf numFmtId="1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4" fontId="4" fillId="0" borderId="1" xfId="1" applyNumberFormat="1" applyFont="1" applyFill="1" applyBorder="1" applyAlignment="1">
      <alignment horizontal="center"/>
    </xf>
    <xf numFmtId="0" fontId="4" fillId="0" borderId="3" xfId="0" applyFont="1" applyFill="1" applyBorder="1" applyAlignment="1"/>
    <xf numFmtId="2" fontId="4" fillId="0" borderId="1" xfId="0" applyNumberFormat="1" applyFont="1" applyBorder="1"/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4" fillId="0" borderId="1" xfId="1" applyNumberFormat="1" applyFont="1" applyFill="1" applyBorder="1" applyAlignment="1">
      <alignment horizontal="center"/>
    </xf>
    <xf numFmtId="14" fontId="4" fillId="0" borderId="1" xfId="1" applyNumberFormat="1" applyFont="1" applyFill="1" applyBorder="1" applyAlignment="1">
      <alignment horizontal="left"/>
    </xf>
    <xf numFmtId="14" fontId="4" fillId="4" borderId="1" xfId="1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2" fontId="4" fillId="0" borderId="1" xfId="0" applyNumberFormat="1" applyFont="1" applyFill="1" applyBorder="1" applyAlignment="1">
      <alignment horizontal="center"/>
    </xf>
    <xf numFmtId="0" fontId="4" fillId="6" borderId="1" xfId="0" applyFont="1" applyFill="1" applyBorder="1" applyAlignment="1"/>
    <xf numFmtId="2" fontId="4" fillId="0" borderId="1" xfId="0" applyNumberFormat="1" applyFont="1" applyFill="1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1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2" fontId="4" fillId="0" borderId="0" xfId="0" applyNumberFormat="1" applyFont="1" applyFill="1" applyBorder="1" applyAlignment="1">
      <alignment horizontal="center"/>
    </xf>
    <xf numFmtId="0" fontId="4" fillId="0" borderId="0" xfId="1" applyNumberFormat="1" applyFont="1" applyFill="1" applyBorder="1" applyAlignment="1">
      <alignment horizontal="center"/>
    </xf>
    <xf numFmtId="2" fontId="4" fillId="0" borderId="0" xfId="0" applyNumberFormat="1" applyFont="1" applyFill="1" applyBorder="1"/>
    <xf numFmtId="2" fontId="7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/>
    <xf numFmtId="0" fontId="12" fillId="0" borderId="0" xfId="0" applyFont="1"/>
    <xf numFmtId="0" fontId="13" fillId="0" borderId="0" xfId="0" applyFont="1" applyFill="1"/>
    <xf numFmtId="0" fontId="14" fillId="0" borderId="0" xfId="0" applyFont="1"/>
    <xf numFmtId="0" fontId="12" fillId="0" borderId="0" xfId="0" applyFont="1" applyAlignment="1">
      <alignment horizontal="center"/>
    </xf>
    <xf numFmtId="0" fontId="15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4" fillId="0" borderId="0" xfId="0" applyFont="1" applyFill="1" applyAlignment="1">
      <alignment horizontal="left"/>
    </xf>
    <xf numFmtId="0" fontId="14" fillId="0" borderId="0" xfId="0" applyFont="1" applyAlignment="1">
      <alignment vertical="center"/>
    </xf>
    <xf numFmtId="0" fontId="13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3</xdr:row>
      <xdr:rowOff>95250</xdr:rowOff>
    </xdr:from>
    <xdr:to>
      <xdr:col>2</xdr:col>
      <xdr:colOff>1771196</xdr:colOff>
      <xdr:row>6</xdr:row>
      <xdr:rowOff>206375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35000" y="285750"/>
          <a:ext cx="2295071" cy="11407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156882</xdr:colOff>
      <xdr:row>6</xdr:row>
      <xdr:rowOff>0</xdr:rowOff>
    </xdr:from>
    <xdr:to>
      <xdr:col>15</xdr:col>
      <xdr:colOff>0</xdr:colOff>
      <xdr:row>8</xdr:row>
      <xdr:rowOff>0</xdr:rowOff>
    </xdr:to>
    <xdr:sp macro="" textlink="">
      <xdr:nvSpPr>
        <xdr:cNvPr id="3" name="Up Ribbon 2"/>
        <xdr:cNvSpPr/>
      </xdr:nvSpPr>
      <xdr:spPr>
        <a:xfrm>
          <a:off x="6019800" y="1228725"/>
          <a:ext cx="0" cy="790575"/>
        </a:xfrm>
        <a:prstGeom prst="ribbon2">
          <a:avLst>
            <a:gd name="adj1" fmla="val 22449"/>
            <a:gd name="adj2" fmla="val 60358"/>
          </a:avLst>
        </a:prstGeom>
      </xdr:spPr>
      <xdr:style>
        <a:lnRef idx="2">
          <a:schemeClr val="accent6"/>
        </a:lnRef>
        <a:fillRef idx="1002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1800" b="0" cap="none" spc="0">
              <a:ln w="10160">
                <a:solidFill>
                  <a:schemeClr val="accent1"/>
                </a:solidFill>
                <a:prstDash val="solid"/>
              </a:ln>
              <a:solidFill>
                <a:srgbClr val="FFFFFF"/>
              </a:solidFill>
              <a:effectLst>
                <a:outerShdw blurRad="38100" dist="32000" dir="5400000" algn="tl">
                  <a:srgbClr val="000000">
                    <a:alpha val="30000"/>
                  </a:srgbClr>
                </a:outerShdw>
              </a:effectLst>
            </a:rPr>
            <a:t>Admission Forms</a:t>
          </a:r>
        </a:p>
      </xdr:txBody>
    </xdr:sp>
    <xdr:clientData/>
  </xdr:twoCellAnchor>
  <xdr:twoCellAnchor>
    <xdr:from>
      <xdr:col>18</xdr:col>
      <xdr:colOff>1598814</xdr:colOff>
      <xdr:row>3</xdr:row>
      <xdr:rowOff>179102</xdr:rowOff>
    </xdr:from>
    <xdr:to>
      <xdr:col>22</xdr:col>
      <xdr:colOff>161722</xdr:colOff>
      <xdr:row>6</xdr:row>
      <xdr:rowOff>443500</xdr:rowOff>
    </xdr:to>
    <xdr:sp macro="" textlink="">
      <xdr:nvSpPr>
        <xdr:cNvPr id="4" name="Freeform 3"/>
        <xdr:cNvSpPr/>
      </xdr:nvSpPr>
      <xdr:spPr>
        <a:xfrm rot="-1500000">
          <a:off x="7618614" y="379127"/>
          <a:ext cx="2744383" cy="1293098"/>
        </a:xfrm>
        <a:custGeom>
          <a:avLst/>
          <a:gdLst>
            <a:gd name="connsiteX0" fmla="*/ 10800 w 21600"/>
            <a:gd name="connsiteY0" fmla="*/ 5800 h 21600"/>
            <a:gd name="connsiteX1" fmla="*/ 14522 w 21600"/>
            <a:gd name="connsiteY1" fmla="*/ 0 h 21600"/>
            <a:gd name="connsiteX2" fmla="*/ 14155 w 21600"/>
            <a:gd name="connsiteY2" fmla="*/ 5325 h 21600"/>
            <a:gd name="connsiteX3" fmla="*/ 18380 w 21600"/>
            <a:gd name="connsiteY3" fmla="*/ 4457 h 21600"/>
            <a:gd name="connsiteX4" fmla="*/ 16702 w 21600"/>
            <a:gd name="connsiteY4" fmla="*/ 7315 h 21600"/>
            <a:gd name="connsiteX5" fmla="*/ 21097 w 21600"/>
            <a:gd name="connsiteY5" fmla="*/ 8137 h 21600"/>
            <a:gd name="connsiteX6" fmla="*/ 17607 w 21600"/>
            <a:gd name="connsiteY6" fmla="*/ 10475 h 21600"/>
            <a:gd name="connsiteX7" fmla="*/ 21600 w 21600"/>
            <a:gd name="connsiteY7" fmla="*/ 13290 h 21600"/>
            <a:gd name="connsiteX8" fmla="*/ 16837 w 21600"/>
            <a:gd name="connsiteY8" fmla="*/ 12942 h 21600"/>
            <a:gd name="connsiteX9" fmla="*/ 18145 w 21600"/>
            <a:gd name="connsiteY9" fmla="*/ 18095 h 21600"/>
            <a:gd name="connsiteX10" fmla="*/ 14020 w 21600"/>
            <a:gd name="connsiteY10" fmla="*/ 14457 h 21600"/>
            <a:gd name="connsiteX11" fmla="*/ 13247 w 21600"/>
            <a:gd name="connsiteY11" fmla="*/ 19737 h 21600"/>
            <a:gd name="connsiteX12" fmla="*/ 10532 w 21600"/>
            <a:gd name="connsiteY12" fmla="*/ 14935 h 21600"/>
            <a:gd name="connsiteX13" fmla="*/ 8485 w 21600"/>
            <a:gd name="connsiteY13" fmla="*/ 21600 h 21600"/>
            <a:gd name="connsiteX14" fmla="*/ 7715 w 21600"/>
            <a:gd name="connsiteY14" fmla="*/ 15627 h 21600"/>
            <a:gd name="connsiteX15" fmla="*/ 4762 w 21600"/>
            <a:gd name="connsiteY15" fmla="*/ 17617 h 21600"/>
            <a:gd name="connsiteX16" fmla="*/ 5667 w 21600"/>
            <a:gd name="connsiteY16" fmla="*/ 13937 h 21600"/>
            <a:gd name="connsiteX17" fmla="*/ 135 w 21600"/>
            <a:gd name="connsiteY17" fmla="*/ 14587 h 21600"/>
            <a:gd name="connsiteX18" fmla="*/ 3722 w 21600"/>
            <a:gd name="connsiteY18" fmla="*/ 11775 h 21600"/>
            <a:gd name="connsiteX19" fmla="*/ 0 w 21600"/>
            <a:gd name="connsiteY19" fmla="*/ 8615 h 21600"/>
            <a:gd name="connsiteX20" fmla="*/ 4627 w 21600"/>
            <a:gd name="connsiteY20" fmla="*/ 7617 h 21600"/>
            <a:gd name="connsiteX21" fmla="*/ 370 w 21600"/>
            <a:gd name="connsiteY21" fmla="*/ 2295 h 21600"/>
            <a:gd name="connsiteX22" fmla="*/ 7312 w 21600"/>
            <a:gd name="connsiteY22" fmla="*/ 6320 h 21600"/>
            <a:gd name="connsiteX23" fmla="*/ 8352 w 21600"/>
            <a:gd name="connsiteY23" fmla="*/ 2295 h 21600"/>
            <a:gd name="connsiteX24" fmla="*/ 10800 w 21600"/>
            <a:gd name="connsiteY24" fmla="*/ 5800 h 21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  <a:cxn ang="0">
              <a:pos x="connsiteX9" y="connsiteY9"/>
            </a:cxn>
            <a:cxn ang="0">
              <a:pos x="connsiteX10" y="connsiteY10"/>
            </a:cxn>
            <a:cxn ang="0">
              <a:pos x="connsiteX11" y="connsiteY11"/>
            </a:cxn>
            <a:cxn ang="0">
              <a:pos x="connsiteX12" y="connsiteY12"/>
            </a:cxn>
            <a:cxn ang="0">
              <a:pos x="connsiteX13" y="connsiteY13"/>
            </a:cxn>
            <a:cxn ang="0">
              <a:pos x="connsiteX14" y="connsiteY14"/>
            </a:cxn>
            <a:cxn ang="0">
              <a:pos x="connsiteX15" y="connsiteY15"/>
            </a:cxn>
            <a:cxn ang="0">
              <a:pos x="connsiteX16" y="connsiteY16"/>
            </a:cxn>
            <a:cxn ang="0">
              <a:pos x="connsiteX17" y="connsiteY17"/>
            </a:cxn>
            <a:cxn ang="0">
              <a:pos x="connsiteX18" y="connsiteY18"/>
            </a:cxn>
            <a:cxn ang="0">
              <a:pos x="connsiteX19" y="connsiteY19"/>
            </a:cxn>
            <a:cxn ang="0">
              <a:pos x="connsiteX20" y="connsiteY20"/>
            </a:cxn>
            <a:cxn ang="0">
              <a:pos x="connsiteX21" y="connsiteY21"/>
            </a:cxn>
            <a:cxn ang="0">
              <a:pos x="connsiteX22" y="connsiteY22"/>
            </a:cxn>
            <a:cxn ang="0">
              <a:pos x="connsiteX23" y="connsiteY23"/>
            </a:cxn>
            <a:cxn ang="0">
              <a:pos x="connsiteX24" y="connsiteY24"/>
            </a:cxn>
          </a:cxnLst>
          <a:rect l="l" t="t" r="r" b="b"/>
          <a:pathLst>
            <a:path w="21600" h="21600">
              <a:moveTo>
                <a:pt x="10800" y="5800"/>
              </a:moveTo>
              <a:lnTo>
                <a:pt x="14522" y="0"/>
              </a:lnTo>
              <a:cubicBezTo>
                <a:pt x="14400" y="1775"/>
                <a:pt x="14277" y="3550"/>
                <a:pt x="14155" y="5325"/>
              </a:cubicBezTo>
              <a:lnTo>
                <a:pt x="18380" y="4457"/>
              </a:lnTo>
              <a:lnTo>
                <a:pt x="16702" y="7315"/>
              </a:lnTo>
              <a:lnTo>
                <a:pt x="21097" y="8137"/>
              </a:lnTo>
              <a:lnTo>
                <a:pt x="17607" y="10475"/>
              </a:lnTo>
              <a:lnTo>
                <a:pt x="21600" y="13290"/>
              </a:lnTo>
              <a:lnTo>
                <a:pt x="16837" y="12942"/>
              </a:lnTo>
              <a:lnTo>
                <a:pt x="18145" y="18095"/>
              </a:lnTo>
              <a:lnTo>
                <a:pt x="14020" y="14457"/>
              </a:lnTo>
              <a:lnTo>
                <a:pt x="13247" y="19737"/>
              </a:lnTo>
              <a:lnTo>
                <a:pt x="10532" y="14935"/>
              </a:lnTo>
              <a:lnTo>
                <a:pt x="8485" y="21600"/>
              </a:lnTo>
              <a:cubicBezTo>
                <a:pt x="8228" y="19609"/>
                <a:pt x="7972" y="17618"/>
                <a:pt x="7715" y="15627"/>
              </a:cubicBezTo>
              <a:lnTo>
                <a:pt x="4762" y="17617"/>
              </a:lnTo>
              <a:lnTo>
                <a:pt x="5667" y="13937"/>
              </a:lnTo>
              <a:lnTo>
                <a:pt x="135" y="14587"/>
              </a:lnTo>
              <a:lnTo>
                <a:pt x="3722" y="11775"/>
              </a:lnTo>
              <a:lnTo>
                <a:pt x="0" y="8615"/>
              </a:lnTo>
              <a:lnTo>
                <a:pt x="4627" y="7617"/>
              </a:lnTo>
              <a:lnTo>
                <a:pt x="370" y="2295"/>
              </a:lnTo>
              <a:lnTo>
                <a:pt x="7312" y="6320"/>
              </a:lnTo>
              <a:lnTo>
                <a:pt x="8352" y="2295"/>
              </a:lnTo>
              <a:lnTo>
                <a:pt x="10800" y="5800"/>
              </a:lnTo>
              <a:close/>
            </a:path>
          </a:pathLst>
        </a:custGeom>
        <a:solidFill>
          <a:schemeClr val="accent5">
            <a:lumMod val="40000"/>
            <a:lumOff val="60000"/>
          </a:schemeClr>
        </a:solidFill>
        <a:ln>
          <a:noFill/>
        </a:ln>
        <a:effectLst>
          <a:outerShdw blurRad="107950" dist="12700" dir="5400000" algn="ctr">
            <a:srgbClr val="000000"/>
          </a:outerShdw>
        </a:effectLst>
        <a:scene3d>
          <a:camera prst="orthographicFront">
            <a:rot lat="0" lon="0" rev="0"/>
          </a:camera>
          <a:lightRig rig="soft" dir="t">
            <a:rot lat="0" lon="0" rev="0"/>
          </a:lightRig>
        </a:scene3d>
        <a:sp3d contourW="44450" prstMaterial="matte">
          <a:bevelT w="63500" h="63500" prst="artDeco"/>
          <a:contourClr>
            <a:srgbClr val="FFFFFF"/>
          </a:contourClr>
        </a:sp3d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n-US" sz="2400" b="1"/>
            <a:t>2014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7"/>
  <sheetViews>
    <sheetView tabSelected="1" view="pageBreakPreview" zoomScale="60" zoomScaleNormal="85" workbookViewId="0">
      <selection activeCell="S3" sqref="S3"/>
    </sheetView>
  </sheetViews>
  <sheetFormatPr defaultRowHeight="15" x14ac:dyDescent="0.25"/>
  <cols>
    <col min="2" max="2" width="8.42578125" bestFit="1" customWidth="1"/>
    <col min="3" max="3" width="41.85546875" customWidth="1"/>
    <col min="4" max="4" width="38" customWidth="1"/>
    <col min="5" max="5" width="19.140625" hidden="1" customWidth="1"/>
    <col min="6" max="18" width="0" hidden="1" customWidth="1"/>
    <col min="19" max="19" width="50" customWidth="1"/>
    <col min="20" max="21" width="10" hidden="1" customWidth="1"/>
    <col min="22" max="22" width="20" bestFit="1" customWidth="1"/>
  </cols>
  <sheetData>
    <row r="1" spans="1:22" ht="21" x14ac:dyDescent="0.3">
      <c r="A1" s="59" t="s">
        <v>598</v>
      </c>
      <c r="B1" s="60"/>
      <c r="C1" s="60"/>
      <c r="D1" s="60"/>
      <c r="E1" s="60"/>
    </row>
    <row r="2" spans="1:22" ht="21" x14ac:dyDescent="0.3">
      <c r="A2" s="59" t="s">
        <v>599</v>
      </c>
      <c r="B2" s="60"/>
      <c r="C2" s="60"/>
      <c r="D2" s="60"/>
      <c r="E2" s="60"/>
    </row>
    <row r="3" spans="1:22" ht="21" x14ac:dyDescent="0.35">
      <c r="A3" s="41" t="s">
        <v>600</v>
      </c>
      <c r="B3" s="60"/>
      <c r="C3" s="60"/>
      <c r="D3" s="60"/>
      <c r="E3" s="60"/>
      <c r="F3" s="7"/>
      <c r="G3" s="7"/>
      <c r="H3" s="6"/>
      <c r="I3" s="7"/>
      <c r="J3" s="6"/>
      <c r="K3" s="6"/>
      <c r="L3" s="6"/>
      <c r="M3" s="6"/>
      <c r="N3" s="6"/>
      <c r="O3" s="6"/>
      <c r="P3" s="6"/>
      <c r="Q3" s="6"/>
      <c r="R3" s="6"/>
      <c r="S3" s="8"/>
      <c r="T3" s="6"/>
      <c r="U3" s="6"/>
      <c r="V3" s="6"/>
    </row>
    <row r="4" spans="1:22" ht="34.5" x14ac:dyDescent="0.45">
      <c r="A4" s="44" t="s">
        <v>0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</row>
    <row r="5" spans="1:22" ht="25.5" x14ac:dyDescent="0.35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</row>
    <row r="6" spans="1:22" ht="21" thickBot="1" x14ac:dyDescent="0.35">
      <c r="A6" s="46" t="s">
        <v>2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  <c r="V6" s="46"/>
    </row>
    <row r="7" spans="1:22" ht="36" thickBot="1" x14ac:dyDescent="0.55000000000000004">
      <c r="A7" s="47" t="s">
        <v>3</v>
      </c>
      <c r="B7" s="48"/>
      <c r="C7" s="48"/>
      <c r="D7" s="48"/>
      <c r="E7" s="48"/>
      <c r="F7" s="48"/>
      <c r="G7" s="48"/>
      <c r="H7" s="48"/>
      <c r="I7" s="48"/>
      <c r="J7" s="48"/>
      <c r="K7" s="48"/>
      <c r="L7" s="48"/>
      <c r="M7" s="48"/>
      <c r="N7" s="48"/>
      <c r="O7" s="48"/>
      <c r="P7" s="48"/>
      <c r="Q7" s="48"/>
      <c r="R7" s="48"/>
      <c r="S7" s="48"/>
      <c r="T7" s="48"/>
      <c r="U7" s="48"/>
      <c r="V7" s="49"/>
    </row>
    <row r="8" spans="1:22" ht="26.25" x14ac:dyDescent="0.4">
      <c r="A8" s="50" t="s">
        <v>4</v>
      </c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</row>
    <row r="9" spans="1:22" ht="30" customHeight="1" x14ac:dyDescent="0.25">
      <c r="A9" s="9" t="s">
        <v>5</v>
      </c>
      <c r="B9" s="9" t="s">
        <v>6</v>
      </c>
      <c r="C9" s="9" t="s">
        <v>7</v>
      </c>
      <c r="D9" s="9" t="s">
        <v>8</v>
      </c>
      <c r="E9" s="9" t="s">
        <v>271</v>
      </c>
      <c r="F9" s="9" t="s">
        <v>9</v>
      </c>
      <c r="G9" s="9" t="s">
        <v>272</v>
      </c>
      <c r="H9" s="9" t="s">
        <v>273</v>
      </c>
      <c r="I9" s="9" t="s">
        <v>274</v>
      </c>
      <c r="J9" s="9" t="s">
        <v>275</v>
      </c>
      <c r="K9" s="9" t="s">
        <v>276</v>
      </c>
      <c r="L9" s="9" t="s">
        <v>277</v>
      </c>
      <c r="M9" s="10" t="s">
        <v>278</v>
      </c>
      <c r="N9" s="9" t="s">
        <v>275</v>
      </c>
      <c r="O9" s="9" t="s">
        <v>279</v>
      </c>
      <c r="P9" s="9" t="s">
        <v>280</v>
      </c>
      <c r="Q9" s="9" t="s">
        <v>281</v>
      </c>
      <c r="R9" s="9" t="s">
        <v>282</v>
      </c>
      <c r="S9" s="9" t="s">
        <v>10</v>
      </c>
      <c r="T9" s="9" t="s">
        <v>283</v>
      </c>
      <c r="U9" s="9" t="s">
        <v>284</v>
      </c>
      <c r="V9" s="9" t="s">
        <v>11</v>
      </c>
    </row>
    <row r="10" spans="1:22" ht="30" customHeight="1" x14ac:dyDescent="0.4">
      <c r="A10" s="11">
        <v>1</v>
      </c>
      <c r="B10" s="12">
        <v>178</v>
      </c>
      <c r="C10" s="13" t="s">
        <v>12</v>
      </c>
      <c r="D10" s="13" t="s">
        <v>13</v>
      </c>
      <c r="E10" s="11" t="s">
        <v>285</v>
      </c>
      <c r="F10" s="12" t="s">
        <v>286</v>
      </c>
      <c r="G10" s="14">
        <v>35341</v>
      </c>
      <c r="H10" s="15" t="s">
        <v>287</v>
      </c>
      <c r="I10" s="12">
        <v>896</v>
      </c>
      <c r="J10" s="12">
        <v>1050</v>
      </c>
      <c r="K10" s="11">
        <v>876</v>
      </c>
      <c r="L10" s="11"/>
      <c r="M10" s="16">
        <f t="shared" ref="M10:M73" si="0">(K10+L10)</f>
        <v>876</v>
      </c>
      <c r="N10" s="12">
        <v>1100</v>
      </c>
      <c r="O10" s="17">
        <f t="shared" ref="O10:O73" si="1">(M10/N10*100)</f>
        <v>79.63636363636364</v>
      </c>
      <c r="P10" s="18"/>
      <c r="Q10" s="18" t="s">
        <v>288</v>
      </c>
      <c r="R10" s="12"/>
      <c r="S10" s="19" t="s">
        <v>14</v>
      </c>
      <c r="T10" s="20">
        <f t="shared" ref="T10:T41" si="2">(I10/J10)*20</f>
        <v>17.066666666666666</v>
      </c>
      <c r="U10" s="20">
        <f t="shared" ref="U10:U41" si="3">(M10/N10)*80</f>
        <v>63.709090909090911</v>
      </c>
      <c r="V10" s="2">
        <f t="shared" ref="V10:V41" si="4">(T10+U10)</f>
        <v>80.775757575757581</v>
      </c>
    </row>
    <row r="11" spans="1:22" ht="30" customHeight="1" x14ac:dyDescent="0.4">
      <c r="A11" s="12">
        <v>2</v>
      </c>
      <c r="B11" s="12">
        <v>117</v>
      </c>
      <c r="C11" s="13" t="s">
        <v>15</v>
      </c>
      <c r="D11" s="13" t="s">
        <v>16</v>
      </c>
      <c r="E11" s="11" t="s">
        <v>285</v>
      </c>
      <c r="F11" s="12" t="s">
        <v>289</v>
      </c>
      <c r="G11" s="12" t="s">
        <v>290</v>
      </c>
      <c r="H11" s="15" t="s">
        <v>291</v>
      </c>
      <c r="I11" s="12">
        <v>879</v>
      </c>
      <c r="J11" s="12">
        <v>1050</v>
      </c>
      <c r="K11" s="11">
        <v>867</v>
      </c>
      <c r="L11" s="11"/>
      <c r="M11" s="16">
        <f t="shared" si="0"/>
        <v>867</v>
      </c>
      <c r="N11" s="12">
        <v>1100</v>
      </c>
      <c r="O11" s="17">
        <f t="shared" si="1"/>
        <v>78.818181818181827</v>
      </c>
      <c r="P11" s="18"/>
      <c r="Q11" s="18" t="s">
        <v>292</v>
      </c>
      <c r="R11" s="12"/>
      <c r="S11" s="21"/>
      <c r="T11" s="20">
        <f t="shared" si="2"/>
        <v>16.742857142857144</v>
      </c>
      <c r="U11" s="20">
        <f t="shared" si="3"/>
        <v>63.054545454545455</v>
      </c>
      <c r="V11" s="2">
        <f t="shared" si="4"/>
        <v>79.797402597402595</v>
      </c>
    </row>
    <row r="12" spans="1:22" ht="30" customHeight="1" x14ac:dyDescent="0.4">
      <c r="A12" s="11">
        <v>3</v>
      </c>
      <c r="B12" s="12">
        <v>199</v>
      </c>
      <c r="C12" s="13" t="s">
        <v>17</v>
      </c>
      <c r="D12" s="13" t="s">
        <v>18</v>
      </c>
      <c r="E12" s="11" t="s">
        <v>285</v>
      </c>
      <c r="F12" s="12" t="s">
        <v>293</v>
      </c>
      <c r="G12" s="14">
        <v>34915</v>
      </c>
      <c r="H12" s="15" t="s">
        <v>294</v>
      </c>
      <c r="I12" s="12">
        <v>863</v>
      </c>
      <c r="J12" s="12">
        <v>1050</v>
      </c>
      <c r="K12" s="11">
        <v>870</v>
      </c>
      <c r="L12" s="11"/>
      <c r="M12" s="16">
        <f t="shared" si="0"/>
        <v>870</v>
      </c>
      <c r="N12" s="12">
        <v>1100</v>
      </c>
      <c r="O12" s="17">
        <f t="shared" si="1"/>
        <v>79.090909090909093</v>
      </c>
      <c r="P12" s="18"/>
      <c r="Q12" s="18" t="s">
        <v>295</v>
      </c>
      <c r="R12" s="12"/>
      <c r="S12" s="22" t="s">
        <v>19</v>
      </c>
      <c r="T12" s="20">
        <f t="shared" si="2"/>
        <v>16.438095238095237</v>
      </c>
      <c r="U12" s="20">
        <f t="shared" si="3"/>
        <v>63.272727272727273</v>
      </c>
      <c r="V12" s="2">
        <f t="shared" si="4"/>
        <v>79.71082251082251</v>
      </c>
    </row>
    <row r="13" spans="1:22" ht="30" customHeight="1" x14ac:dyDescent="0.4">
      <c r="A13" s="12">
        <v>4</v>
      </c>
      <c r="B13" s="12">
        <v>235</v>
      </c>
      <c r="C13" s="13" t="s">
        <v>20</v>
      </c>
      <c r="D13" s="13" t="s">
        <v>21</v>
      </c>
      <c r="E13" s="11" t="s">
        <v>296</v>
      </c>
      <c r="F13" s="12" t="s">
        <v>289</v>
      </c>
      <c r="G13" s="12" t="s">
        <v>297</v>
      </c>
      <c r="H13" s="15" t="s">
        <v>298</v>
      </c>
      <c r="I13" s="12">
        <v>821</v>
      </c>
      <c r="J13" s="12">
        <v>1050</v>
      </c>
      <c r="K13" s="11">
        <v>874</v>
      </c>
      <c r="L13" s="11"/>
      <c r="M13" s="16">
        <f t="shared" si="0"/>
        <v>874</v>
      </c>
      <c r="N13" s="12">
        <v>1100</v>
      </c>
      <c r="O13" s="17">
        <f t="shared" si="1"/>
        <v>79.454545454545453</v>
      </c>
      <c r="P13" s="23"/>
      <c r="Q13" s="23" t="s">
        <v>299</v>
      </c>
      <c r="R13" s="12"/>
      <c r="S13" s="21" t="s">
        <v>22</v>
      </c>
      <c r="T13" s="20">
        <f t="shared" si="2"/>
        <v>15.638095238095238</v>
      </c>
      <c r="U13" s="20">
        <f t="shared" si="3"/>
        <v>63.563636363636363</v>
      </c>
      <c r="V13" s="2">
        <f t="shared" si="4"/>
        <v>79.201731601731595</v>
      </c>
    </row>
    <row r="14" spans="1:22" ht="30" customHeight="1" x14ac:dyDescent="0.4">
      <c r="A14" s="11">
        <v>5</v>
      </c>
      <c r="B14" s="12">
        <v>106</v>
      </c>
      <c r="C14" s="15" t="s">
        <v>23</v>
      </c>
      <c r="D14" s="13" t="s">
        <v>24</v>
      </c>
      <c r="E14" s="11" t="s">
        <v>285</v>
      </c>
      <c r="F14" s="12" t="s">
        <v>289</v>
      </c>
      <c r="G14" s="12" t="s">
        <v>300</v>
      </c>
      <c r="H14" s="15" t="s">
        <v>301</v>
      </c>
      <c r="I14" s="12">
        <v>902</v>
      </c>
      <c r="J14" s="12">
        <v>1050</v>
      </c>
      <c r="K14" s="11">
        <v>830</v>
      </c>
      <c r="L14" s="11"/>
      <c r="M14" s="16">
        <f t="shared" si="0"/>
        <v>830</v>
      </c>
      <c r="N14" s="12">
        <v>1100</v>
      </c>
      <c r="O14" s="17">
        <f t="shared" si="1"/>
        <v>75.454545454545453</v>
      </c>
      <c r="P14" s="18"/>
      <c r="Q14" s="18" t="s">
        <v>302</v>
      </c>
      <c r="R14" s="12"/>
      <c r="S14" s="21"/>
      <c r="T14" s="20">
        <f t="shared" si="2"/>
        <v>17.18095238095238</v>
      </c>
      <c r="U14" s="20">
        <f t="shared" si="3"/>
        <v>60.36363636363636</v>
      </c>
      <c r="V14" s="2">
        <f t="shared" si="4"/>
        <v>77.544588744588737</v>
      </c>
    </row>
    <row r="15" spans="1:22" ht="30" customHeight="1" x14ac:dyDescent="0.4">
      <c r="A15" s="12">
        <v>6</v>
      </c>
      <c r="B15" s="12">
        <v>110</v>
      </c>
      <c r="C15" s="13" t="s">
        <v>25</v>
      </c>
      <c r="D15" s="13" t="s">
        <v>26</v>
      </c>
      <c r="E15" s="11" t="s">
        <v>296</v>
      </c>
      <c r="F15" s="12" t="s">
        <v>289</v>
      </c>
      <c r="G15" s="12" t="s">
        <v>303</v>
      </c>
      <c r="H15" s="15" t="s">
        <v>304</v>
      </c>
      <c r="I15" s="12">
        <v>909</v>
      </c>
      <c r="J15" s="12">
        <v>1050</v>
      </c>
      <c r="K15" s="11">
        <v>823</v>
      </c>
      <c r="L15" s="11"/>
      <c r="M15" s="16">
        <f t="shared" si="0"/>
        <v>823</v>
      </c>
      <c r="N15" s="12">
        <v>1100</v>
      </c>
      <c r="O15" s="17">
        <f t="shared" si="1"/>
        <v>74.818181818181813</v>
      </c>
      <c r="P15" s="18"/>
      <c r="Q15" s="18" t="s">
        <v>305</v>
      </c>
      <c r="R15" s="12"/>
      <c r="S15" s="22"/>
      <c r="T15" s="20">
        <f t="shared" si="2"/>
        <v>17.314285714285717</v>
      </c>
      <c r="U15" s="20">
        <f t="shared" si="3"/>
        <v>59.854545454545452</v>
      </c>
      <c r="V15" s="2">
        <f t="shared" si="4"/>
        <v>77.168831168831161</v>
      </c>
    </row>
    <row r="16" spans="1:22" ht="30" customHeight="1" x14ac:dyDescent="0.4">
      <c r="A16" s="11">
        <v>7</v>
      </c>
      <c r="B16" s="12">
        <v>164</v>
      </c>
      <c r="C16" s="13" t="s">
        <v>27</v>
      </c>
      <c r="D16" s="13" t="s">
        <v>28</v>
      </c>
      <c r="E16" s="11" t="s">
        <v>285</v>
      </c>
      <c r="F16" s="12" t="s">
        <v>289</v>
      </c>
      <c r="G16" s="12" t="s">
        <v>306</v>
      </c>
      <c r="H16" s="15" t="s">
        <v>307</v>
      </c>
      <c r="I16" s="12">
        <v>809</v>
      </c>
      <c r="J16" s="12">
        <v>1050</v>
      </c>
      <c r="K16" s="11">
        <v>848</v>
      </c>
      <c r="L16" s="11"/>
      <c r="M16" s="16">
        <f t="shared" si="0"/>
        <v>848</v>
      </c>
      <c r="N16" s="12">
        <v>1100</v>
      </c>
      <c r="O16" s="17">
        <f t="shared" si="1"/>
        <v>77.090909090909093</v>
      </c>
      <c r="P16" s="18"/>
      <c r="Q16" s="18" t="s">
        <v>308</v>
      </c>
      <c r="R16" s="12"/>
      <c r="S16" s="22"/>
      <c r="T16" s="20">
        <f t="shared" si="2"/>
        <v>15.409523809523808</v>
      </c>
      <c r="U16" s="20">
        <f t="shared" si="3"/>
        <v>61.672727272727272</v>
      </c>
      <c r="V16" s="2">
        <f t="shared" si="4"/>
        <v>77.082251082251076</v>
      </c>
    </row>
    <row r="17" spans="1:22" ht="30" customHeight="1" x14ac:dyDescent="0.4">
      <c r="A17" s="12">
        <v>8</v>
      </c>
      <c r="B17" s="12">
        <v>234</v>
      </c>
      <c r="C17" s="13" t="s">
        <v>29</v>
      </c>
      <c r="D17" s="13" t="s">
        <v>30</v>
      </c>
      <c r="E17" s="11" t="s">
        <v>285</v>
      </c>
      <c r="F17" s="12" t="s">
        <v>289</v>
      </c>
      <c r="G17" s="12" t="s">
        <v>309</v>
      </c>
      <c r="H17" s="15" t="s">
        <v>310</v>
      </c>
      <c r="I17" s="12">
        <v>808</v>
      </c>
      <c r="J17" s="12">
        <v>1050</v>
      </c>
      <c r="K17" s="11">
        <v>842</v>
      </c>
      <c r="L17" s="11"/>
      <c r="M17" s="16">
        <f t="shared" si="0"/>
        <v>842</v>
      </c>
      <c r="N17" s="12">
        <v>1100</v>
      </c>
      <c r="O17" s="17">
        <f t="shared" si="1"/>
        <v>76.545454545454547</v>
      </c>
      <c r="P17" s="18"/>
      <c r="Q17" s="18" t="s">
        <v>311</v>
      </c>
      <c r="R17" s="12"/>
      <c r="S17" s="21" t="s">
        <v>31</v>
      </c>
      <c r="T17" s="20">
        <f t="shared" si="2"/>
        <v>15.390476190476189</v>
      </c>
      <c r="U17" s="20">
        <f t="shared" si="3"/>
        <v>61.236363636363642</v>
      </c>
      <c r="V17" s="2">
        <f t="shared" si="4"/>
        <v>76.626839826839827</v>
      </c>
    </row>
    <row r="18" spans="1:22" ht="30" customHeight="1" x14ac:dyDescent="0.4">
      <c r="A18" s="11">
        <v>9</v>
      </c>
      <c r="B18" s="12">
        <v>5</v>
      </c>
      <c r="C18" s="13" t="s">
        <v>32</v>
      </c>
      <c r="D18" s="13" t="s">
        <v>33</v>
      </c>
      <c r="E18" s="11" t="s">
        <v>285</v>
      </c>
      <c r="F18" s="12" t="s">
        <v>289</v>
      </c>
      <c r="G18" s="18">
        <v>34976</v>
      </c>
      <c r="H18" s="24" t="s">
        <v>312</v>
      </c>
      <c r="I18" s="12">
        <v>900</v>
      </c>
      <c r="J18" s="12">
        <v>1050</v>
      </c>
      <c r="K18" s="11">
        <v>803</v>
      </c>
      <c r="L18" s="11"/>
      <c r="M18" s="16">
        <f t="shared" si="0"/>
        <v>803</v>
      </c>
      <c r="N18" s="12">
        <v>1100</v>
      </c>
      <c r="O18" s="17">
        <f t="shared" si="1"/>
        <v>73</v>
      </c>
      <c r="P18" s="25"/>
      <c r="Q18" s="18" t="s">
        <v>313</v>
      </c>
      <c r="R18" s="12"/>
      <c r="S18" s="22" t="s">
        <v>314</v>
      </c>
      <c r="T18" s="20">
        <f t="shared" si="2"/>
        <v>17.142857142857142</v>
      </c>
      <c r="U18" s="20">
        <f t="shared" si="3"/>
        <v>58.4</v>
      </c>
      <c r="V18" s="2">
        <f t="shared" si="4"/>
        <v>75.542857142857144</v>
      </c>
    </row>
    <row r="19" spans="1:22" ht="30" customHeight="1" x14ac:dyDescent="0.4">
      <c r="A19" s="12">
        <v>10</v>
      </c>
      <c r="B19" s="12">
        <v>225</v>
      </c>
      <c r="C19" s="13" t="s">
        <v>34</v>
      </c>
      <c r="D19" s="13" t="s">
        <v>35</v>
      </c>
      <c r="E19" s="11" t="s">
        <v>296</v>
      </c>
      <c r="F19" s="12" t="s">
        <v>289</v>
      </c>
      <c r="G19" s="14">
        <v>35066</v>
      </c>
      <c r="H19" s="15" t="s">
        <v>315</v>
      </c>
      <c r="I19" s="12">
        <v>858</v>
      </c>
      <c r="J19" s="12">
        <v>1050</v>
      </c>
      <c r="K19" s="11">
        <v>808</v>
      </c>
      <c r="L19" s="11"/>
      <c r="M19" s="16">
        <f t="shared" si="0"/>
        <v>808</v>
      </c>
      <c r="N19" s="12">
        <v>1100</v>
      </c>
      <c r="O19" s="17">
        <f t="shared" si="1"/>
        <v>73.454545454545453</v>
      </c>
      <c r="P19" s="18"/>
      <c r="Q19" s="18" t="s">
        <v>316</v>
      </c>
      <c r="R19" s="12"/>
      <c r="S19" s="22" t="s">
        <v>14</v>
      </c>
      <c r="T19" s="20">
        <f t="shared" si="2"/>
        <v>16.342857142857142</v>
      </c>
      <c r="U19" s="20">
        <f t="shared" si="3"/>
        <v>58.763636363636358</v>
      </c>
      <c r="V19" s="2">
        <f t="shared" si="4"/>
        <v>75.106493506493507</v>
      </c>
    </row>
    <row r="20" spans="1:22" ht="30" customHeight="1" x14ac:dyDescent="0.4">
      <c r="A20" s="11">
        <v>11</v>
      </c>
      <c r="B20" s="12">
        <v>269</v>
      </c>
      <c r="C20" s="13" t="s">
        <v>36</v>
      </c>
      <c r="D20" s="13" t="s">
        <v>37</v>
      </c>
      <c r="E20" s="11" t="s">
        <v>285</v>
      </c>
      <c r="F20" s="12" t="s">
        <v>289</v>
      </c>
      <c r="G20" s="14">
        <v>35068</v>
      </c>
      <c r="H20" s="15" t="s">
        <v>317</v>
      </c>
      <c r="I20" s="12">
        <v>879</v>
      </c>
      <c r="J20" s="12">
        <v>1050</v>
      </c>
      <c r="K20" s="11">
        <v>802</v>
      </c>
      <c r="L20" s="11"/>
      <c r="M20" s="16">
        <f t="shared" si="0"/>
        <v>802</v>
      </c>
      <c r="N20" s="12">
        <v>1100</v>
      </c>
      <c r="O20" s="17">
        <f t="shared" si="1"/>
        <v>72.909090909090907</v>
      </c>
      <c r="P20" s="23"/>
      <c r="Q20" s="23" t="s">
        <v>318</v>
      </c>
      <c r="R20" s="12"/>
      <c r="S20" s="22" t="s">
        <v>38</v>
      </c>
      <c r="T20" s="20">
        <f t="shared" si="2"/>
        <v>16.742857142857144</v>
      </c>
      <c r="U20" s="20">
        <f t="shared" si="3"/>
        <v>58.327272727272728</v>
      </c>
      <c r="V20" s="2">
        <f t="shared" si="4"/>
        <v>75.070129870129875</v>
      </c>
    </row>
    <row r="21" spans="1:22" ht="30" customHeight="1" x14ac:dyDescent="0.4">
      <c r="A21" s="12">
        <v>12</v>
      </c>
      <c r="B21" s="12">
        <v>270</v>
      </c>
      <c r="C21" s="13" t="s">
        <v>39</v>
      </c>
      <c r="D21" s="13" t="s">
        <v>40</v>
      </c>
      <c r="E21" s="11" t="s">
        <v>285</v>
      </c>
      <c r="F21" s="12" t="s">
        <v>319</v>
      </c>
      <c r="G21" s="14">
        <v>35163</v>
      </c>
      <c r="H21" s="15" t="s">
        <v>320</v>
      </c>
      <c r="I21" s="12">
        <v>816</v>
      </c>
      <c r="J21" s="12">
        <v>1050</v>
      </c>
      <c r="K21" s="11">
        <v>816</v>
      </c>
      <c r="L21" s="11"/>
      <c r="M21" s="16">
        <f t="shared" si="0"/>
        <v>816</v>
      </c>
      <c r="N21" s="12">
        <v>1100</v>
      </c>
      <c r="O21" s="17">
        <f t="shared" si="1"/>
        <v>74.181818181818187</v>
      </c>
      <c r="P21" s="23"/>
      <c r="Q21" s="23" t="s">
        <v>321</v>
      </c>
      <c r="R21" s="12"/>
      <c r="S21" s="22" t="s">
        <v>38</v>
      </c>
      <c r="T21" s="20">
        <f t="shared" si="2"/>
        <v>15.542857142857143</v>
      </c>
      <c r="U21" s="20">
        <f t="shared" si="3"/>
        <v>59.345454545454544</v>
      </c>
      <c r="V21" s="2">
        <f t="shared" si="4"/>
        <v>74.888311688311688</v>
      </c>
    </row>
    <row r="22" spans="1:22" ht="30" customHeight="1" x14ac:dyDescent="0.4">
      <c r="A22" s="11">
        <v>13</v>
      </c>
      <c r="B22" s="12">
        <v>274</v>
      </c>
      <c r="C22" s="13" t="s">
        <v>41</v>
      </c>
      <c r="D22" s="13" t="s">
        <v>42</v>
      </c>
      <c r="E22" s="13" t="s">
        <v>285</v>
      </c>
      <c r="F22" s="12" t="s">
        <v>322</v>
      </c>
      <c r="G22" s="12" t="s">
        <v>323</v>
      </c>
      <c r="H22" s="15" t="s">
        <v>324</v>
      </c>
      <c r="I22" s="12">
        <v>842</v>
      </c>
      <c r="J22" s="12">
        <v>1050</v>
      </c>
      <c r="K22" s="11">
        <v>806</v>
      </c>
      <c r="L22" s="11"/>
      <c r="M22" s="16">
        <f t="shared" si="0"/>
        <v>806</v>
      </c>
      <c r="N22" s="12">
        <v>1100</v>
      </c>
      <c r="O22" s="17">
        <f t="shared" si="1"/>
        <v>73.27272727272728</v>
      </c>
      <c r="P22" s="23"/>
      <c r="Q22" s="23" t="s">
        <v>325</v>
      </c>
      <c r="R22" s="12"/>
      <c r="S22" s="22"/>
      <c r="T22" s="20">
        <f t="shared" si="2"/>
        <v>16.038095238095238</v>
      </c>
      <c r="U22" s="20">
        <f t="shared" si="3"/>
        <v>58.618181818181824</v>
      </c>
      <c r="V22" s="2">
        <f t="shared" si="4"/>
        <v>74.656277056277062</v>
      </c>
    </row>
    <row r="23" spans="1:22" ht="30" customHeight="1" x14ac:dyDescent="0.4">
      <c r="A23" s="12">
        <v>14</v>
      </c>
      <c r="B23" s="12">
        <v>185</v>
      </c>
      <c r="C23" s="13" t="s">
        <v>43</v>
      </c>
      <c r="D23" s="13" t="s">
        <v>44</v>
      </c>
      <c r="E23" s="11" t="s">
        <v>285</v>
      </c>
      <c r="F23" s="12" t="s">
        <v>289</v>
      </c>
      <c r="G23" s="12" t="s">
        <v>326</v>
      </c>
      <c r="H23" s="15" t="s">
        <v>327</v>
      </c>
      <c r="I23" s="12">
        <v>737</v>
      </c>
      <c r="J23" s="12">
        <v>1050</v>
      </c>
      <c r="K23" s="11">
        <v>831</v>
      </c>
      <c r="L23" s="11"/>
      <c r="M23" s="16">
        <f t="shared" si="0"/>
        <v>831</v>
      </c>
      <c r="N23" s="12">
        <v>1100</v>
      </c>
      <c r="O23" s="17">
        <f t="shared" si="1"/>
        <v>75.545454545454547</v>
      </c>
      <c r="P23" s="18"/>
      <c r="Q23" s="18" t="s">
        <v>328</v>
      </c>
      <c r="R23" s="12"/>
      <c r="S23" s="22" t="s">
        <v>45</v>
      </c>
      <c r="T23" s="20">
        <f t="shared" si="2"/>
        <v>14.038095238095238</v>
      </c>
      <c r="U23" s="20">
        <f t="shared" si="3"/>
        <v>60.436363636363637</v>
      </c>
      <c r="V23" s="2">
        <f t="shared" si="4"/>
        <v>74.474458874458875</v>
      </c>
    </row>
    <row r="24" spans="1:22" ht="30" customHeight="1" x14ac:dyDescent="0.4">
      <c r="A24" s="11">
        <v>15</v>
      </c>
      <c r="B24" s="12">
        <v>98</v>
      </c>
      <c r="C24" s="13" t="s">
        <v>46</v>
      </c>
      <c r="D24" s="13" t="s">
        <v>47</v>
      </c>
      <c r="E24" s="11" t="s">
        <v>285</v>
      </c>
      <c r="F24" s="12" t="s">
        <v>289</v>
      </c>
      <c r="G24" s="14">
        <v>35160</v>
      </c>
      <c r="H24" s="15" t="s">
        <v>329</v>
      </c>
      <c r="I24" s="12">
        <v>793</v>
      </c>
      <c r="J24" s="12">
        <v>1050</v>
      </c>
      <c r="K24" s="11">
        <v>816</v>
      </c>
      <c r="L24" s="11"/>
      <c r="M24" s="16">
        <f t="shared" si="0"/>
        <v>816</v>
      </c>
      <c r="N24" s="12">
        <v>1100</v>
      </c>
      <c r="O24" s="17">
        <f t="shared" si="1"/>
        <v>74.181818181818187</v>
      </c>
      <c r="P24" s="18"/>
      <c r="Q24" s="18" t="s">
        <v>330</v>
      </c>
      <c r="R24" s="12"/>
      <c r="S24" s="22" t="s">
        <v>48</v>
      </c>
      <c r="T24" s="20">
        <f t="shared" si="2"/>
        <v>15.104761904761904</v>
      </c>
      <c r="U24" s="20">
        <f t="shared" si="3"/>
        <v>59.345454545454544</v>
      </c>
      <c r="V24" s="2">
        <f t="shared" si="4"/>
        <v>74.450216450216445</v>
      </c>
    </row>
    <row r="25" spans="1:22" ht="30" customHeight="1" x14ac:dyDescent="0.4">
      <c r="A25" s="12">
        <v>16</v>
      </c>
      <c r="B25" s="12">
        <v>87</v>
      </c>
      <c r="C25" s="13" t="s">
        <v>49</v>
      </c>
      <c r="D25" s="13" t="s">
        <v>50</v>
      </c>
      <c r="E25" s="11" t="s">
        <v>285</v>
      </c>
      <c r="F25" s="12" t="s">
        <v>289</v>
      </c>
      <c r="G25" s="14">
        <v>34829</v>
      </c>
      <c r="H25" s="15" t="s">
        <v>331</v>
      </c>
      <c r="I25" s="12">
        <v>870</v>
      </c>
      <c r="J25" s="12">
        <v>1050</v>
      </c>
      <c r="K25" s="11">
        <v>793</v>
      </c>
      <c r="L25" s="11"/>
      <c r="M25" s="16">
        <f t="shared" si="0"/>
        <v>793</v>
      </c>
      <c r="N25" s="12">
        <v>1100</v>
      </c>
      <c r="O25" s="17">
        <f t="shared" si="1"/>
        <v>72.090909090909093</v>
      </c>
      <c r="P25" s="18"/>
      <c r="Q25" s="18" t="s">
        <v>332</v>
      </c>
      <c r="R25" s="12"/>
      <c r="S25" s="21" t="s">
        <v>48</v>
      </c>
      <c r="T25" s="20">
        <f t="shared" si="2"/>
        <v>16.571428571428573</v>
      </c>
      <c r="U25" s="20">
        <f t="shared" si="3"/>
        <v>57.672727272727272</v>
      </c>
      <c r="V25" s="2">
        <f t="shared" si="4"/>
        <v>74.244155844155841</v>
      </c>
    </row>
    <row r="26" spans="1:22" ht="30" customHeight="1" x14ac:dyDescent="0.4">
      <c r="A26" s="11">
        <v>17</v>
      </c>
      <c r="B26" s="12">
        <v>101</v>
      </c>
      <c r="C26" s="13" t="s">
        <v>51</v>
      </c>
      <c r="D26" s="13" t="s">
        <v>52</v>
      </c>
      <c r="E26" s="11" t="s">
        <v>285</v>
      </c>
      <c r="F26" s="12" t="s">
        <v>289</v>
      </c>
      <c r="G26" s="14">
        <v>35068</v>
      </c>
      <c r="H26" s="15" t="s">
        <v>333</v>
      </c>
      <c r="I26" s="12">
        <v>873</v>
      </c>
      <c r="J26" s="12">
        <v>1050</v>
      </c>
      <c r="K26" s="11">
        <v>791</v>
      </c>
      <c r="L26" s="11"/>
      <c r="M26" s="16">
        <f t="shared" si="0"/>
        <v>791</v>
      </c>
      <c r="N26" s="12">
        <v>1100</v>
      </c>
      <c r="O26" s="17">
        <f t="shared" si="1"/>
        <v>71.909090909090907</v>
      </c>
      <c r="P26" s="23"/>
      <c r="Q26" s="23" t="s">
        <v>334</v>
      </c>
      <c r="R26" s="12"/>
      <c r="S26" s="21"/>
      <c r="T26" s="20">
        <f t="shared" si="2"/>
        <v>16.628571428571426</v>
      </c>
      <c r="U26" s="20">
        <f t="shared" si="3"/>
        <v>57.527272727272731</v>
      </c>
      <c r="V26" s="2">
        <f t="shared" si="4"/>
        <v>74.155844155844164</v>
      </c>
    </row>
    <row r="27" spans="1:22" ht="30" customHeight="1" x14ac:dyDescent="0.4">
      <c r="A27" s="12">
        <v>18</v>
      </c>
      <c r="B27" s="12">
        <v>226</v>
      </c>
      <c r="C27" s="13" t="s">
        <v>53</v>
      </c>
      <c r="D27" s="13" t="s">
        <v>54</v>
      </c>
      <c r="E27" s="11" t="s">
        <v>285</v>
      </c>
      <c r="F27" s="12" t="s">
        <v>289</v>
      </c>
      <c r="G27" s="14">
        <v>35160</v>
      </c>
      <c r="H27" s="15" t="s">
        <v>335</v>
      </c>
      <c r="I27" s="12">
        <v>820</v>
      </c>
      <c r="J27" s="12">
        <v>1050</v>
      </c>
      <c r="K27" s="11">
        <v>784</v>
      </c>
      <c r="L27" s="11">
        <v>20</v>
      </c>
      <c r="M27" s="16">
        <f t="shared" si="0"/>
        <v>804</v>
      </c>
      <c r="N27" s="12">
        <v>1100</v>
      </c>
      <c r="O27" s="17">
        <f t="shared" si="1"/>
        <v>73.090909090909093</v>
      </c>
      <c r="P27" s="18"/>
      <c r="Q27" s="18" t="s">
        <v>336</v>
      </c>
      <c r="R27" s="12"/>
      <c r="S27" s="22" t="s">
        <v>55</v>
      </c>
      <c r="T27" s="20">
        <f t="shared" si="2"/>
        <v>15.619047619047619</v>
      </c>
      <c r="U27" s="20">
        <f t="shared" si="3"/>
        <v>58.472727272727276</v>
      </c>
      <c r="V27" s="2">
        <f t="shared" si="4"/>
        <v>74.09177489177489</v>
      </c>
    </row>
    <row r="28" spans="1:22" ht="30" customHeight="1" x14ac:dyDescent="0.4">
      <c r="A28" s="11">
        <v>19</v>
      </c>
      <c r="B28" s="12">
        <v>32</v>
      </c>
      <c r="C28" s="13" t="s">
        <v>56</v>
      </c>
      <c r="D28" s="13" t="s">
        <v>57</v>
      </c>
      <c r="E28" s="11" t="s">
        <v>285</v>
      </c>
      <c r="F28" s="12" t="s">
        <v>337</v>
      </c>
      <c r="G28" s="18">
        <v>35251</v>
      </c>
      <c r="H28" s="24" t="s">
        <v>338</v>
      </c>
      <c r="I28" s="12">
        <v>770</v>
      </c>
      <c r="J28" s="12">
        <v>1050</v>
      </c>
      <c r="K28" s="11">
        <v>815</v>
      </c>
      <c r="L28" s="11"/>
      <c r="M28" s="16">
        <f t="shared" si="0"/>
        <v>815</v>
      </c>
      <c r="N28" s="12">
        <v>1100</v>
      </c>
      <c r="O28" s="17">
        <f t="shared" si="1"/>
        <v>74.090909090909093</v>
      </c>
      <c r="P28" s="18"/>
      <c r="Q28" s="18" t="s">
        <v>339</v>
      </c>
      <c r="R28" s="12"/>
      <c r="S28" s="21"/>
      <c r="T28" s="20">
        <f t="shared" si="2"/>
        <v>14.666666666666666</v>
      </c>
      <c r="U28" s="20">
        <f t="shared" si="3"/>
        <v>59.27272727272728</v>
      </c>
      <c r="V28" s="2">
        <f t="shared" si="4"/>
        <v>73.939393939393952</v>
      </c>
    </row>
    <row r="29" spans="1:22" ht="30" customHeight="1" x14ac:dyDescent="0.4">
      <c r="A29" s="12">
        <v>20</v>
      </c>
      <c r="B29" s="12">
        <v>250</v>
      </c>
      <c r="C29" s="13" t="s">
        <v>58</v>
      </c>
      <c r="D29" s="13" t="s">
        <v>59</v>
      </c>
      <c r="E29" s="11" t="s">
        <v>285</v>
      </c>
      <c r="F29" s="12" t="s">
        <v>289</v>
      </c>
      <c r="G29" s="12" t="s">
        <v>340</v>
      </c>
      <c r="H29" s="15" t="s">
        <v>341</v>
      </c>
      <c r="I29" s="12">
        <v>840</v>
      </c>
      <c r="J29" s="12">
        <v>1050</v>
      </c>
      <c r="K29" s="11">
        <v>795</v>
      </c>
      <c r="L29" s="11"/>
      <c r="M29" s="16">
        <f t="shared" si="0"/>
        <v>795</v>
      </c>
      <c r="N29" s="12">
        <v>1100</v>
      </c>
      <c r="O29" s="17">
        <f t="shared" si="1"/>
        <v>72.27272727272728</v>
      </c>
      <c r="P29" s="18"/>
      <c r="Q29" s="23" t="s">
        <v>342</v>
      </c>
      <c r="R29" s="12"/>
      <c r="S29" s="22"/>
      <c r="T29" s="20">
        <f t="shared" si="2"/>
        <v>16</v>
      </c>
      <c r="U29" s="20">
        <f t="shared" si="3"/>
        <v>57.81818181818182</v>
      </c>
      <c r="V29" s="2">
        <f t="shared" si="4"/>
        <v>73.818181818181813</v>
      </c>
    </row>
    <row r="30" spans="1:22" ht="30" customHeight="1" x14ac:dyDescent="0.4">
      <c r="A30" s="11">
        <v>21</v>
      </c>
      <c r="B30" s="12">
        <v>93</v>
      </c>
      <c r="C30" s="13" t="s">
        <v>60</v>
      </c>
      <c r="D30" s="13" t="s">
        <v>61</v>
      </c>
      <c r="E30" s="11" t="s">
        <v>285</v>
      </c>
      <c r="F30" s="12" t="s">
        <v>289</v>
      </c>
      <c r="G30" s="12" t="s">
        <v>343</v>
      </c>
      <c r="H30" s="15" t="s">
        <v>344</v>
      </c>
      <c r="I30" s="12">
        <v>866</v>
      </c>
      <c r="J30" s="12">
        <v>1050</v>
      </c>
      <c r="K30" s="11">
        <v>787</v>
      </c>
      <c r="L30" s="11"/>
      <c r="M30" s="16">
        <f t="shared" si="0"/>
        <v>787</v>
      </c>
      <c r="N30" s="12">
        <v>1100</v>
      </c>
      <c r="O30" s="17">
        <f t="shared" si="1"/>
        <v>71.545454545454547</v>
      </c>
      <c r="P30" s="18"/>
      <c r="Q30" s="18" t="s">
        <v>345</v>
      </c>
      <c r="R30" s="12"/>
      <c r="S30" s="21" t="s">
        <v>9</v>
      </c>
      <c r="T30" s="20">
        <f t="shared" si="2"/>
        <v>16.495238095238097</v>
      </c>
      <c r="U30" s="20">
        <f t="shared" si="3"/>
        <v>57.236363636363635</v>
      </c>
      <c r="V30" s="2">
        <f t="shared" si="4"/>
        <v>73.731601731601728</v>
      </c>
    </row>
    <row r="31" spans="1:22" ht="30" customHeight="1" x14ac:dyDescent="0.4">
      <c r="A31" s="12">
        <v>22</v>
      </c>
      <c r="B31" s="12">
        <v>188</v>
      </c>
      <c r="C31" s="13" t="s">
        <v>62</v>
      </c>
      <c r="D31" s="13" t="s">
        <v>63</v>
      </c>
      <c r="E31" s="11" t="s">
        <v>285</v>
      </c>
      <c r="F31" s="12" t="s">
        <v>289</v>
      </c>
      <c r="G31" s="14">
        <v>35255</v>
      </c>
      <c r="H31" s="15" t="s">
        <v>346</v>
      </c>
      <c r="I31" s="12">
        <v>849</v>
      </c>
      <c r="J31" s="12">
        <v>1050</v>
      </c>
      <c r="K31" s="11">
        <v>791</v>
      </c>
      <c r="L31" s="11"/>
      <c r="M31" s="16">
        <f t="shared" si="0"/>
        <v>791</v>
      </c>
      <c r="N31" s="12">
        <v>1100</v>
      </c>
      <c r="O31" s="17">
        <f t="shared" si="1"/>
        <v>71.909090909090907</v>
      </c>
      <c r="P31" s="18"/>
      <c r="Q31" s="18"/>
      <c r="R31" s="12"/>
      <c r="S31" s="22" t="s">
        <v>19</v>
      </c>
      <c r="T31" s="20">
        <f t="shared" si="2"/>
        <v>16.171428571428571</v>
      </c>
      <c r="U31" s="20">
        <f t="shared" si="3"/>
        <v>57.527272727272731</v>
      </c>
      <c r="V31" s="2">
        <f t="shared" si="4"/>
        <v>73.698701298701309</v>
      </c>
    </row>
    <row r="32" spans="1:22" ht="30" customHeight="1" x14ac:dyDescent="0.4">
      <c r="A32" s="11">
        <v>23</v>
      </c>
      <c r="B32" s="12">
        <v>189</v>
      </c>
      <c r="C32" s="13" t="s">
        <v>64</v>
      </c>
      <c r="D32" s="13" t="s">
        <v>65</v>
      </c>
      <c r="E32" s="11" t="s">
        <v>285</v>
      </c>
      <c r="F32" s="12" t="s">
        <v>289</v>
      </c>
      <c r="G32" s="12" t="s">
        <v>347</v>
      </c>
      <c r="H32" s="15" t="s">
        <v>348</v>
      </c>
      <c r="I32" s="12">
        <v>850</v>
      </c>
      <c r="J32" s="12">
        <v>1050</v>
      </c>
      <c r="K32" s="11">
        <v>781</v>
      </c>
      <c r="L32" s="11"/>
      <c r="M32" s="16">
        <f t="shared" si="0"/>
        <v>781</v>
      </c>
      <c r="N32" s="12">
        <v>1100</v>
      </c>
      <c r="O32" s="17">
        <f t="shared" si="1"/>
        <v>71</v>
      </c>
      <c r="P32" s="18"/>
      <c r="Q32" s="18" t="s">
        <v>349</v>
      </c>
      <c r="R32" s="12"/>
      <c r="S32" s="22" t="s">
        <v>19</v>
      </c>
      <c r="T32" s="20">
        <f t="shared" si="2"/>
        <v>16.19047619047619</v>
      </c>
      <c r="U32" s="20">
        <f t="shared" si="3"/>
        <v>56.8</v>
      </c>
      <c r="V32" s="2">
        <f t="shared" si="4"/>
        <v>72.990476190476187</v>
      </c>
    </row>
    <row r="33" spans="1:22" ht="30" customHeight="1" x14ac:dyDescent="0.4">
      <c r="A33" s="12">
        <v>24</v>
      </c>
      <c r="B33" s="12">
        <v>167</v>
      </c>
      <c r="C33" s="13" t="s">
        <v>66</v>
      </c>
      <c r="D33" s="13" t="s">
        <v>67</v>
      </c>
      <c r="E33" s="11" t="s">
        <v>296</v>
      </c>
      <c r="F33" s="12" t="s">
        <v>289</v>
      </c>
      <c r="G33" s="14">
        <v>35099</v>
      </c>
      <c r="H33" s="15" t="s">
        <v>350</v>
      </c>
      <c r="I33" s="12">
        <v>787</v>
      </c>
      <c r="J33" s="12">
        <v>1050</v>
      </c>
      <c r="K33" s="11">
        <v>796</v>
      </c>
      <c r="L33" s="11"/>
      <c r="M33" s="16">
        <f t="shared" si="0"/>
        <v>796</v>
      </c>
      <c r="N33" s="12">
        <v>1100</v>
      </c>
      <c r="O33" s="17">
        <f t="shared" si="1"/>
        <v>72.36363636363636</v>
      </c>
      <c r="P33" s="18"/>
      <c r="Q33" s="18" t="s">
        <v>351</v>
      </c>
      <c r="R33" s="12"/>
      <c r="S33" s="22" t="s">
        <v>48</v>
      </c>
      <c r="T33" s="20">
        <f t="shared" si="2"/>
        <v>14.990476190476191</v>
      </c>
      <c r="U33" s="20">
        <f t="shared" si="3"/>
        <v>57.890909090909091</v>
      </c>
      <c r="V33" s="2">
        <f t="shared" si="4"/>
        <v>72.881385281385278</v>
      </c>
    </row>
    <row r="34" spans="1:22" ht="30" customHeight="1" x14ac:dyDescent="0.4">
      <c r="A34" s="11">
        <v>25</v>
      </c>
      <c r="B34" s="12">
        <v>220</v>
      </c>
      <c r="C34" s="13" t="s">
        <v>68</v>
      </c>
      <c r="D34" s="13" t="s">
        <v>69</v>
      </c>
      <c r="E34" s="11" t="s">
        <v>285</v>
      </c>
      <c r="F34" s="12" t="s">
        <v>289</v>
      </c>
      <c r="G34" s="14">
        <v>34396</v>
      </c>
      <c r="H34" s="15" t="s">
        <v>352</v>
      </c>
      <c r="I34" s="12">
        <v>848</v>
      </c>
      <c r="J34" s="12">
        <v>1050</v>
      </c>
      <c r="K34" s="11">
        <v>780</v>
      </c>
      <c r="L34" s="11"/>
      <c r="M34" s="16">
        <f t="shared" si="0"/>
        <v>780</v>
      </c>
      <c r="N34" s="12">
        <v>1100</v>
      </c>
      <c r="O34" s="17">
        <f t="shared" si="1"/>
        <v>70.909090909090907</v>
      </c>
      <c r="P34" s="18"/>
      <c r="Q34" s="18" t="s">
        <v>353</v>
      </c>
      <c r="R34" s="12"/>
      <c r="S34" s="22" t="s">
        <v>38</v>
      </c>
      <c r="T34" s="20">
        <f t="shared" si="2"/>
        <v>16.152380952380952</v>
      </c>
      <c r="U34" s="20">
        <f t="shared" si="3"/>
        <v>56.727272727272727</v>
      </c>
      <c r="V34" s="2">
        <f t="shared" si="4"/>
        <v>72.879653679653671</v>
      </c>
    </row>
    <row r="35" spans="1:22" ht="30" customHeight="1" x14ac:dyDescent="0.4">
      <c r="A35" s="12">
        <v>26</v>
      </c>
      <c r="B35" s="12">
        <v>187</v>
      </c>
      <c r="C35" s="13" t="s">
        <v>70</v>
      </c>
      <c r="D35" s="13" t="s">
        <v>71</v>
      </c>
      <c r="E35" s="11" t="s">
        <v>285</v>
      </c>
      <c r="F35" s="12" t="s">
        <v>289</v>
      </c>
      <c r="G35" s="14">
        <v>35278</v>
      </c>
      <c r="H35" s="15" t="s">
        <v>354</v>
      </c>
      <c r="I35" s="12">
        <v>831</v>
      </c>
      <c r="J35" s="12">
        <v>1050</v>
      </c>
      <c r="K35" s="11">
        <v>783</v>
      </c>
      <c r="L35" s="11"/>
      <c r="M35" s="16">
        <f t="shared" si="0"/>
        <v>783</v>
      </c>
      <c r="N35" s="12">
        <v>1100</v>
      </c>
      <c r="O35" s="17">
        <f t="shared" si="1"/>
        <v>71.181818181818173</v>
      </c>
      <c r="P35" s="18"/>
      <c r="Q35" s="18" t="s">
        <v>355</v>
      </c>
      <c r="R35" s="12"/>
      <c r="S35" s="22" t="s">
        <v>38</v>
      </c>
      <c r="T35" s="20">
        <f t="shared" si="2"/>
        <v>15.828571428571429</v>
      </c>
      <c r="U35" s="20">
        <f t="shared" si="3"/>
        <v>56.945454545454545</v>
      </c>
      <c r="V35" s="2">
        <f t="shared" si="4"/>
        <v>72.774025974025975</v>
      </c>
    </row>
    <row r="36" spans="1:22" ht="30" customHeight="1" x14ac:dyDescent="0.4">
      <c r="A36" s="11">
        <v>27</v>
      </c>
      <c r="B36" s="12">
        <v>151</v>
      </c>
      <c r="C36" s="15" t="s">
        <v>72</v>
      </c>
      <c r="D36" s="15" t="s">
        <v>73</v>
      </c>
      <c r="E36" s="11" t="s">
        <v>285</v>
      </c>
      <c r="F36" s="12" t="s">
        <v>289</v>
      </c>
      <c r="G36" s="14">
        <v>35190</v>
      </c>
      <c r="H36" s="15" t="s">
        <v>356</v>
      </c>
      <c r="I36" s="12">
        <v>828</v>
      </c>
      <c r="J36" s="12">
        <v>1050</v>
      </c>
      <c r="K36" s="11">
        <v>778</v>
      </c>
      <c r="L36" s="11"/>
      <c r="M36" s="16">
        <f t="shared" si="0"/>
        <v>778</v>
      </c>
      <c r="N36" s="12">
        <v>1100</v>
      </c>
      <c r="O36" s="17">
        <f t="shared" si="1"/>
        <v>70.727272727272734</v>
      </c>
      <c r="P36" s="12"/>
      <c r="Q36" s="12" t="s">
        <v>357</v>
      </c>
      <c r="R36" s="12"/>
      <c r="S36" s="22" t="s">
        <v>74</v>
      </c>
      <c r="T36" s="20">
        <f t="shared" si="2"/>
        <v>15.771428571428572</v>
      </c>
      <c r="U36" s="20">
        <f t="shared" si="3"/>
        <v>56.581818181818178</v>
      </c>
      <c r="V36" s="2">
        <f t="shared" si="4"/>
        <v>72.353246753246751</v>
      </c>
    </row>
    <row r="37" spans="1:22" ht="30" customHeight="1" x14ac:dyDescent="0.4">
      <c r="A37" s="12">
        <v>28</v>
      </c>
      <c r="B37" s="12">
        <v>236</v>
      </c>
      <c r="C37" s="13" t="s">
        <v>75</v>
      </c>
      <c r="D37" s="13" t="s">
        <v>76</v>
      </c>
      <c r="E37" s="11" t="s">
        <v>296</v>
      </c>
      <c r="F37" s="12" t="s">
        <v>289</v>
      </c>
      <c r="G37" s="14">
        <v>35068</v>
      </c>
      <c r="H37" s="15" t="s">
        <v>358</v>
      </c>
      <c r="I37" s="12">
        <v>823</v>
      </c>
      <c r="J37" s="12">
        <v>1050</v>
      </c>
      <c r="K37" s="11">
        <v>779</v>
      </c>
      <c r="L37" s="11"/>
      <c r="M37" s="16">
        <f t="shared" si="0"/>
        <v>779</v>
      </c>
      <c r="N37" s="12">
        <v>1100</v>
      </c>
      <c r="O37" s="17">
        <f t="shared" si="1"/>
        <v>70.818181818181813</v>
      </c>
      <c r="P37" s="18"/>
      <c r="Q37" s="23" t="s">
        <v>359</v>
      </c>
      <c r="R37" s="12"/>
      <c r="S37" s="22" t="s">
        <v>38</v>
      </c>
      <c r="T37" s="20">
        <f t="shared" si="2"/>
        <v>15.676190476190477</v>
      </c>
      <c r="U37" s="20">
        <f t="shared" si="3"/>
        <v>56.654545454545449</v>
      </c>
      <c r="V37" s="2">
        <f t="shared" si="4"/>
        <v>72.330735930735926</v>
      </c>
    </row>
    <row r="38" spans="1:22" ht="30" customHeight="1" x14ac:dyDescent="0.4">
      <c r="A38" s="11">
        <v>29</v>
      </c>
      <c r="B38" s="12">
        <v>205</v>
      </c>
      <c r="C38" s="13" t="s">
        <v>77</v>
      </c>
      <c r="D38" s="13" t="s">
        <v>78</v>
      </c>
      <c r="E38" s="11" t="s">
        <v>285</v>
      </c>
      <c r="F38" s="12" t="s">
        <v>289</v>
      </c>
      <c r="G38" s="12" t="s">
        <v>360</v>
      </c>
      <c r="H38" s="15" t="s">
        <v>361</v>
      </c>
      <c r="I38" s="12">
        <v>776</v>
      </c>
      <c r="J38" s="12">
        <v>1050</v>
      </c>
      <c r="K38" s="11">
        <v>790</v>
      </c>
      <c r="L38" s="11"/>
      <c r="M38" s="16">
        <f t="shared" si="0"/>
        <v>790</v>
      </c>
      <c r="N38" s="12">
        <v>1100</v>
      </c>
      <c r="O38" s="17">
        <f t="shared" si="1"/>
        <v>71.818181818181813</v>
      </c>
      <c r="P38" s="18"/>
      <c r="Q38" s="18" t="s">
        <v>362</v>
      </c>
      <c r="R38" s="12"/>
      <c r="S38" s="21" t="s">
        <v>79</v>
      </c>
      <c r="T38" s="20">
        <f t="shared" si="2"/>
        <v>14.780952380952382</v>
      </c>
      <c r="U38" s="20">
        <f t="shared" si="3"/>
        <v>57.454545454545453</v>
      </c>
      <c r="V38" s="2">
        <f t="shared" si="4"/>
        <v>72.235497835497839</v>
      </c>
    </row>
    <row r="39" spans="1:22" ht="30" customHeight="1" x14ac:dyDescent="0.4">
      <c r="A39" s="12">
        <v>30</v>
      </c>
      <c r="B39" s="12">
        <v>231</v>
      </c>
      <c r="C39" s="13" t="s">
        <v>80</v>
      </c>
      <c r="D39" s="13" t="s">
        <v>81</v>
      </c>
      <c r="E39" s="11" t="s">
        <v>285</v>
      </c>
      <c r="F39" s="12" t="s">
        <v>289</v>
      </c>
      <c r="G39" s="14">
        <v>34703</v>
      </c>
      <c r="H39" s="15" t="s">
        <v>363</v>
      </c>
      <c r="I39" s="12">
        <v>703</v>
      </c>
      <c r="J39" s="12">
        <v>1050</v>
      </c>
      <c r="K39" s="11">
        <v>808</v>
      </c>
      <c r="L39" s="11"/>
      <c r="M39" s="16">
        <f t="shared" si="0"/>
        <v>808</v>
      </c>
      <c r="N39" s="12">
        <v>1100</v>
      </c>
      <c r="O39" s="17">
        <f t="shared" si="1"/>
        <v>73.454545454545453</v>
      </c>
      <c r="P39" s="18"/>
      <c r="Q39" s="18" t="s">
        <v>364</v>
      </c>
      <c r="R39" s="12"/>
      <c r="S39" s="22" t="s">
        <v>365</v>
      </c>
      <c r="T39" s="20">
        <f t="shared" si="2"/>
        <v>13.390476190476191</v>
      </c>
      <c r="U39" s="20">
        <f t="shared" si="3"/>
        <v>58.763636363636358</v>
      </c>
      <c r="V39" s="2">
        <f t="shared" si="4"/>
        <v>72.154112554112544</v>
      </c>
    </row>
    <row r="40" spans="1:22" ht="30" customHeight="1" x14ac:dyDescent="0.4">
      <c r="A40" s="11">
        <v>31</v>
      </c>
      <c r="B40" s="12">
        <v>295</v>
      </c>
      <c r="C40" s="13" t="s">
        <v>82</v>
      </c>
      <c r="D40" s="13" t="s">
        <v>83</v>
      </c>
      <c r="E40" s="13" t="s">
        <v>285</v>
      </c>
      <c r="F40" s="12" t="s">
        <v>289</v>
      </c>
      <c r="G40" s="12" t="s">
        <v>366</v>
      </c>
      <c r="H40" s="15" t="s">
        <v>367</v>
      </c>
      <c r="I40" s="12">
        <v>825</v>
      </c>
      <c r="J40" s="12">
        <v>1050</v>
      </c>
      <c r="K40" s="11">
        <v>775</v>
      </c>
      <c r="L40" s="11"/>
      <c r="M40" s="16">
        <f t="shared" si="0"/>
        <v>775</v>
      </c>
      <c r="N40" s="12">
        <v>1100</v>
      </c>
      <c r="O40" s="17">
        <f t="shared" si="1"/>
        <v>70.454545454545453</v>
      </c>
      <c r="P40" s="23"/>
      <c r="Q40" s="23" t="s">
        <v>368</v>
      </c>
      <c r="R40" s="12"/>
      <c r="S40" s="22" t="s">
        <v>38</v>
      </c>
      <c r="T40" s="20">
        <f t="shared" si="2"/>
        <v>15.714285714285714</v>
      </c>
      <c r="U40" s="20">
        <f t="shared" si="3"/>
        <v>56.363636363636367</v>
      </c>
      <c r="V40" s="2">
        <f t="shared" si="4"/>
        <v>72.077922077922082</v>
      </c>
    </row>
    <row r="41" spans="1:22" ht="30" customHeight="1" x14ac:dyDescent="0.4">
      <c r="A41" s="12">
        <v>32</v>
      </c>
      <c r="B41" s="12">
        <v>155</v>
      </c>
      <c r="C41" s="13" t="s">
        <v>84</v>
      </c>
      <c r="D41" s="13" t="s">
        <v>85</v>
      </c>
      <c r="E41" s="11" t="s">
        <v>296</v>
      </c>
      <c r="F41" s="12" t="s">
        <v>289</v>
      </c>
      <c r="G41" s="12" t="s">
        <v>369</v>
      </c>
      <c r="H41" s="15" t="s">
        <v>370</v>
      </c>
      <c r="I41" s="12">
        <v>853</v>
      </c>
      <c r="J41" s="12">
        <v>1050</v>
      </c>
      <c r="K41" s="11">
        <v>766</v>
      </c>
      <c r="L41" s="11"/>
      <c r="M41" s="16">
        <f t="shared" si="0"/>
        <v>766</v>
      </c>
      <c r="N41" s="12">
        <v>1100</v>
      </c>
      <c r="O41" s="17">
        <f t="shared" si="1"/>
        <v>69.63636363636364</v>
      </c>
      <c r="P41" s="18"/>
      <c r="Q41" s="18"/>
      <c r="R41" s="12"/>
      <c r="S41" s="22" t="s">
        <v>48</v>
      </c>
      <c r="T41" s="20">
        <f t="shared" si="2"/>
        <v>16.247619047619047</v>
      </c>
      <c r="U41" s="20">
        <f t="shared" si="3"/>
        <v>55.709090909090911</v>
      </c>
      <c r="V41" s="2">
        <f t="shared" si="4"/>
        <v>71.956709956709958</v>
      </c>
    </row>
    <row r="42" spans="1:22" ht="30" customHeight="1" x14ac:dyDescent="0.4">
      <c r="A42" s="11">
        <v>33</v>
      </c>
      <c r="B42" s="12">
        <v>59</v>
      </c>
      <c r="C42" s="13" t="s">
        <v>86</v>
      </c>
      <c r="D42" s="13" t="s">
        <v>87</v>
      </c>
      <c r="E42" s="11" t="s">
        <v>285</v>
      </c>
      <c r="F42" s="12" t="s">
        <v>371</v>
      </c>
      <c r="G42" s="18">
        <v>35340</v>
      </c>
      <c r="H42" s="24" t="s">
        <v>372</v>
      </c>
      <c r="I42" s="12">
        <v>791</v>
      </c>
      <c r="J42" s="12">
        <v>1050</v>
      </c>
      <c r="K42" s="11">
        <v>782</v>
      </c>
      <c r="L42" s="11"/>
      <c r="M42" s="16">
        <f t="shared" si="0"/>
        <v>782</v>
      </c>
      <c r="N42" s="12">
        <v>1100</v>
      </c>
      <c r="O42" s="17">
        <f t="shared" si="1"/>
        <v>71.090909090909093</v>
      </c>
      <c r="P42" s="18"/>
      <c r="Q42" s="18" t="s">
        <v>373</v>
      </c>
      <c r="R42" s="12"/>
      <c r="S42" s="22" t="s">
        <v>88</v>
      </c>
      <c r="T42" s="20">
        <f t="shared" ref="T42:T73" si="5">(I42/J42)*20</f>
        <v>15.066666666666666</v>
      </c>
      <c r="U42" s="20">
        <f t="shared" ref="U42:U73" si="6">(M42/N42)*80</f>
        <v>56.872727272727275</v>
      </c>
      <c r="V42" s="2">
        <f t="shared" ref="V42:V73" si="7">(T42+U42)</f>
        <v>71.939393939393938</v>
      </c>
    </row>
    <row r="43" spans="1:22" ht="30" customHeight="1" x14ac:dyDescent="0.4">
      <c r="A43" s="12">
        <v>34</v>
      </c>
      <c r="B43" s="12">
        <v>141</v>
      </c>
      <c r="C43" s="13" t="s">
        <v>89</v>
      </c>
      <c r="D43" s="13" t="s">
        <v>90</v>
      </c>
      <c r="E43" s="11" t="s">
        <v>285</v>
      </c>
      <c r="F43" s="12" t="s">
        <v>289</v>
      </c>
      <c r="G43" s="14">
        <v>35552</v>
      </c>
      <c r="H43" s="15" t="s">
        <v>374</v>
      </c>
      <c r="I43" s="12">
        <v>793</v>
      </c>
      <c r="J43" s="12">
        <v>1050</v>
      </c>
      <c r="K43" s="11">
        <v>781</v>
      </c>
      <c r="L43" s="11"/>
      <c r="M43" s="16">
        <f t="shared" si="0"/>
        <v>781</v>
      </c>
      <c r="N43" s="12">
        <v>1100</v>
      </c>
      <c r="O43" s="17">
        <f t="shared" si="1"/>
        <v>71</v>
      </c>
      <c r="P43" s="18"/>
      <c r="Q43" s="18" t="s">
        <v>375</v>
      </c>
      <c r="R43" s="12"/>
      <c r="S43" s="21" t="s">
        <v>38</v>
      </c>
      <c r="T43" s="20">
        <f t="shared" si="5"/>
        <v>15.104761904761904</v>
      </c>
      <c r="U43" s="20">
        <f t="shared" si="6"/>
        <v>56.8</v>
      </c>
      <c r="V43" s="2">
        <f t="shared" si="7"/>
        <v>71.904761904761898</v>
      </c>
    </row>
    <row r="44" spans="1:22" ht="30" customHeight="1" x14ac:dyDescent="0.4">
      <c r="A44" s="11">
        <v>35</v>
      </c>
      <c r="B44" s="12">
        <v>218</v>
      </c>
      <c r="C44" s="13" t="s">
        <v>91</v>
      </c>
      <c r="D44" s="13" t="s">
        <v>92</v>
      </c>
      <c r="E44" s="11" t="s">
        <v>285</v>
      </c>
      <c r="F44" s="12" t="s">
        <v>289</v>
      </c>
      <c r="G44" s="14">
        <v>34915</v>
      </c>
      <c r="H44" s="15" t="s">
        <v>376</v>
      </c>
      <c r="I44" s="12">
        <v>762</v>
      </c>
      <c r="J44" s="12">
        <v>1050</v>
      </c>
      <c r="K44" s="11">
        <v>789</v>
      </c>
      <c r="L44" s="11"/>
      <c r="M44" s="16">
        <f t="shared" si="0"/>
        <v>789</v>
      </c>
      <c r="N44" s="12">
        <v>1100</v>
      </c>
      <c r="O44" s="17">
        <f t="shared" si="1"/>
        <v>71.727272727272734</v>
      </c>
      <c r="P44" s="18"/>
      <c r="Q44" s="18" t="s">
        <v>377</v>
      </c>
      <c r="R44" s="12"/>
      <c r="S44" s="21" t="s">
        <v>22</v>
      </c>
      <c r="T44" s="20">
        <f t="shared" si="5"/>
        <v>14.514285714285716</v>
      </c>
      <c r="U44" s="20">
        <f t="shared" si="6"/>
        <v>57.381818181818183</v>
      </c>
      <c r="V44" s="2">
        <f t="shared" si="7"/>
        <v>71.896103896103895</v>
      </c>
    </row>
    <row r="45" spans="1:22" ht="30" customHeight="1" x14ac:dyDescent="0.4">
      <c r="A45" s="12">
        <v>36</v>
      </c>
      <c r="B45" s="12">
        <v>222</v>
      </c>
      <c r="C45" s="13" t="s">
        <v>93</v>
      </c>
      <c r="D45" s="13" t="s">
        <v>94</v>
      </c>
      <c r="E45" s="11" t="s">
        <v>285</v>
      </c>
      <c r="F45" s="12" t="s">
        <v>289</v>
      </c>
      <c r="G45" s="12" t="s">
        <v>378</v>
      </c>
      <c r="H45" s="15" t="s">
        <v>379</v>
      </c>
      <c r="I45" s="12">
        <v>875</v>
      </c>
      <c r="J45" s="12">
        <v>1050</v>
      </c>
      <c r="K45" s="11">
        <v>759</v>
      </c>
      <c r="L45" s="11"/>
      <c r="M45" s="16">
        <f t="shared" si="0"/>
        <v>759</v>
      </c>
      <c r="N45" s="12">
        <v>1100</v>
      </c>
      <c r="O45" s="17">
        <f t="shared" si="1"/>
        <v>69</v>
      </c>
      <c r="P45" s="18"/>
      <c r="Q45" s="18" t="s">
        <v>380</v>
      </c>
      <c r="R45" s="12"/>
      <c r="S45" s="22"/>
      <c r="T45" s="20">
        <f t="shared" si="5"/>
        <v>16.666666666666668</v>
      </c>
      <c r="U45" s="20">
        <f t="shared" si="6"/>
        <v>55.199999999999996</v>
      </c>
      <c r="V45" s="2">
        <f t="shared" si="7"/>
        <v>71.86666666666666</v>
      </c>
    </row>
    <row r="46" spans="1:22" ht="30" customHeight="1" x14ac:dyDescent="0.4">
      <c r="A46" s="11">
        <v>37</v>
      </c>
      <c r="B46" s="12">
        <v>58</v>
      </c>
      <c r="C46" s="13" t="s">
        <v>95</v>
      </c>
      <c r="D46" s="13" t="s">
        <v>96</v>
      </c>
      <c r="E46" s="11" t="s">
        <v>296</v>
      </c>
      <c r="F46" s="12" t="s">
        <v>289</v>
      </c>
      <c r="G46" s="18">
        <v>35342</v>
      </c>
      <c r="H46" s="24" t="s">
        <v>381</v>
      </c>
      <c r="I46" s="12">
        <v>888</v>
      </c>
      <c r="J46" s="12">
        <v>1050</v>
      </c>
      <c r="K46" s="11">
        <v>755</v>
      </c>
      <c r="L46" s="11"/>
      <c r="M46" s="16">
        <f t="shared" si="0"/>
        <v>755</v>
      </c>
      <c r="N46" s="12">
        <v>1100</v>
      </c>
      <c r="O46" s="17">
        <f t="shared" si="1"/>
        <v>68.63636363636364</v>
      </c>
      <c r="P46" s="18"/>
      <c r="Q46" s="18" t="s">
        <v>382</v>
      </c>
      <c r="R46" s="12"/>
      <c r="S46" s="21" t="s">
        <v>97</v>
      </c>
      <c r="T46" s="20">
        <f t="shared" si="5"/>
        <v>16.914285714285715</v>
      </c>
      <c r="U46" s="20">
        <f t="shared" si="6"/>
        <v>54.909090909090914</v>
      </c>
      <c r="V46" s="2">
        <f t="shared" si="7"/>
        <v>71.823376623376632</v>
      </c>
    </row>
    <row r="47" spans="1:22" ht="30" customHeight="1" x14ac:dyDescent="0.4">
      <c r="A47" s="12">
        <v>38</v>
      </c>
      <c r="B47" s="12">
        <v>121</v>
      </c>
      <c r="C47" s="13" t="s">
        <v>49</v>
      </c>
      <c r="D47" s="13" t="s">
        <v>98</v>
      </c>
      <c r="E47" s="11" t="s">
        <v>285</v>
      </c>
      <c r="F47" s="12" t="s">
        <v>289</v>
      </c>
      <c r="G47" s="14">
        <v>34558</v>
      </c>
      <c r="H47" s="15" t="s">
        <v>383</v>
      </c>
      <c r="I47" s="12">
        <v>784</v>
      </c>
      <c r="J47" s="12">
        <v>1050</v>
      </c>
      <c r="K47" s="11">
        <v>782</v>
      </c>
      <c r="L47" s="11"/>
      <c r="M47" s="16">
        <f t="shared" si="0"/>
        <v>782</v>
      </c>
      <c r="N47" s="12">
        <v>1100</v>
      </c>
      <c r="O47" s="17">
        <f t="shared" si="1"/>
        <v>71.090909090909093</v>
      </c>
      <c r="P47" s="18"/>
      <c r="Q47" s="18" t="s">
        <v>384</v>
      </c>
      <c r="R47" s="12"/>
      <c r="S47" s="21" t="s">
        <v>9</v>
      </c>
      <c r="T47" s="20">
        <f t="shared" si="5"/>
        <v>14.933333333333334</v>
      </c>
      <c r="U47" s="20">
        <f t="shared" si="6"/>
        <v>56.872727272727275</v>
      </c>
      <c r="V47" s="2">
        <f t="shared" si="7"/>
        <v>71.806060606060612</v>
      </c>
    </row>
    <row r="48" spans="1:22" ht="30" customHeight="1" x14ac:dyDescent="0.4">
      <c r="A48" s="11">
        <v>39</v>
      </c>
      <c r="B48" s="12">
        <v>255</v>
      </c>
      <c r="C48" s="13" t="s">
        <v>99</v>
      </c>
      <c r="D48" s="13" t="s">
        <v>100</v>
      </c>
      <c r="E48" s="11" t="s">
        <v>285</v>
      </c>
      <c r="F48" s="12" t="s">
        <v>385</v>
      </c>
      <c r="G48" s="14">
        <v>35349</v>
      </c>
      <c r="H48" s="15" t="s">
        <v>386</v>
      </c>
      <c r="I48" s="12">
        <v>770</v>
      </c>
      <c r="J48" s="12">
        <v>1050</v>
      </c>
      <c r="K48" s="11">
        <v>783</v>
      </c>
      <c r="L48" s="11"/>
      <c r="M48" s="16">
        <f t="shared" si="0"/>
        <v>783</v>
      </c>
      <c r="N48" s="12">
        <v>1100</v>
      </c>
      <c r="O48" s="17">
        <f t="shared" si="1"/>
        <v>71.181818181818173</v>
      </c>
      <c r="P48" s="23"/>
      <c r="Q48" s="23" t="s">
        <v>387</v>
      </c>
      <c r="R48" s="12"/>
      <c r="S48" s="22" t="s">
        <v>101</v>
      </c>
      <c r="T48" s="20">
        <f t="shared" si="5"/>
        <v>14.666666666666666</v>
      </c>
      <c r="U48" s="20">
        <f t="shared" si="6"/>
        <v>56.945454545454545</v>
      </c>
      <c r="V48" s="2">
        <f t="shared" si="7"/>
        <v>71.61212121212121</v>
      </c>
    </row>
    <row r="49" spans="1:22" ht="30" customHeight="1" x14ac:dyDescent="0.4">
      <c r="A49" s="12">
        <v>40</v>
      </c>
      <c r="B49" s="12">
        <v>258</v>
      </c>
      <c r="C49" s="13" t="s">
        <v>102</v>
      </c>
      <c r="D49" s="13" t="s">
        <v>103</v>
      </c>
      <c r="E49" s="11" t="s">
        <v>285</v>
      </c>
      <c r="F49" s="12" t="s">
        <v>289</v>
      </c>
      <c r="G49" s="14">
        <v>34372</v>
      </c>
      <c r="H49" s="15" t="s">
        <v>388</v>
      </c>
      <c r="I49" s="12">
        <v>699</v>
      </c>
      <c r="J49" s="12">
        <v>1050</v>
      </c>
      <c r="K49" s="11">
        <v>800</v>
      </c>
      <c r="L49" s="11"/>
      <c r="M49" s="16">
        <f t="shared" si="0"/>
        <v>800</v>
      </c>
      <c r="N49" s="12">
        <v>1100</v>
      </c>
      <c r="O49" s="17">
        <f t="shared" si="1"/>
        <v>72.727272727272734</v>
      </c>
      <c r="P49" s="23"/>
      <c r="Q49" s="23" t="s">
        <v>389</v>
      </c>
      <c r="R49" s="12"/>
      <c r="S49" s="22" t="s">
        <v>104</v>
      </c>
      <c r="T49" s="20">
        <f t="shared" si="5"/>
        <v>13.314285714285713</v>
      </c>
      <c r="U49" s="20">
        <f t="shared" si="6"/>
        <v>58.181818181818187</v>
      </c>
      <c r="V49" s="2">
        <f t="shared" si="7"/>
        <v>71.496103896103904</v>
      </c>
    </row>
    <row r="50" spans="1:22" ht="30" customHeight="1" x14ac:dyDescent="0.4">
      <c r="A50" s="11">
        <v>41</v>
      </c>
      <c r="B50" s="12">
        <v>268</v>
      </c>
      <c r="C50" s="13" t="s">
        <v>105</v>
      </c>
      <c r="D50" s="13" t="s">
        <v>106</v>
      </c>
      <c r="E50" s="11" t="s">
        <v>285</v>
      </c>
      <c r="F50" s="12" t="s">
        <v>390</v>
      </c>
      <c r="G50" s="14">
        <v>35102</v>
      </c>
      <c r="H50" s="15" t="s">
        <v>391</v>
      </c>
      <c r="I50" s="12">
        <v>807</v>
      </c>
      <c r="J50" s="12">
        <v>1050</v>
      </c>
      <c r="K50" s="11">
        <v>771</v>
      </c>
      <c r="L50" s="11"/>
      <c r="M50" s="16">
        <f t="shared" si="0"/>
        <v>771</v>
      </c>
      <c r="N50" s="12">
        <v>1100</v>
      </c>
      <c r="O50" s="17">
        <f t="shared" si="1"/>
        <v>70.090909090909093</v>
      </c>
      <c r="P50" s="23"/>
      <c r="Q50" s="23" t="s">
        <v>392</v>
      </c>
      <c r="R50" s="12"/>
      <c r="S50" s="22"/>
      <c r="T50" s="20">
        <f t="shared" si="5"/>
        <v>15.371428571428572</v>
      </c>
      <c r="U50" s="20">
        <f t="shared" si="6"/>
        <v>56.072727272727278</v>
      </c>
      <c r="V50" s="2">
        <f t="shared" si="7"/>
        <v>71.444155844155844</v>
      </c>
    </row>
    <row r="51" spans="1:22" ht="30" customHeight="1" x14ac:dyDescent="0.4">
      <c r="A51" s="12">
        <v>42</v>
      </c>
      <c r="B51" s="12">
        <v>68</v>
      </c>
      <c r="C51" s="13" t="s">
        <v>107</v>
      </c>
      <c r="D51" s="13" t="s">
        <v>108</v>
      </c>
      <c r="E51" s="11" t="s">
        <v>285</v>
      </c>
      <c r="F51" s="12" t="s">
        <v>289</v>
      </c>
      <c r="G51" s="14">
        <v>35312</v>
      </c>
      <c r="H51" s="15" t="s">
        <v>393</v>
      </c>
      <c r="I51" s="12">
        <v>864</v>
      </c>
      <c r="J51" s="12">
        <v>1050</v>
      </c>
      <c r="K51" s="11">
        <v>755</v>
      </c>
      <c r="L51" s="11"/>
      <c r="M51" s="16">
        <f t="shared" si="0"/>
        <v>755</v>
      </c>
      <c r="N51" s="12">
        <v>1100</v>
      </c>
      <c r="O51" s="17">
        <f t="shared" si="1"/>
        <v>68.63636363636364</v>
      </c>
      <c r="P51" s="18"/>
      <c r="Q51" s="18" t="s">
        <v>394</v>
      </c>
      <c r="R51" s="12"/>
      <c r="S51" s="22" t="s">
        <v>48</v>
      </c>
      <c r="T51" s="20">
        <f t="shared" si="5"/>
        <v>16.457142857142856</v>
      </c>
      <c r="U51" s="20">
        <f t="shared" si="6"/>
        <v>54.909090909090914</v>
      </c>
      <c r="V51" s="2">
        <f t="shared" si="7"/>
        <v>71.366233766233762</v>
      </c>
    </row>
    <row r="52" spans="1:22" ht="30" customHeight="1" x14ac:dyDescent="0.4">
      <c r="A52" s="11">
        <v>43</v>
      </c>
      <c r="B52" s="12">
        <v>73</v>
      </c>
      <c r="C52" s="13" t="s">
        <v>109</v>
      </c>
      <c r="D52" s="13" t="s">
        <v>110</v>
      </c>
      <c r="E52" s="11" t="s">
        <v>285</v>
      </c>
      <c r="F52" s="12" t="s">
        <v>289</v>
      </c>
      <c r="G52" s="14">
        <v>35248</v>
      </c>
      <c r="H52" s="15" t="s">
        <v>395</v>
      </c>
      <c r="I52" s="12">
        <v>820</v>
      </c>
      <c r="J52" s="12">
        <v>1050</v>
      </c>
      <c r="K52" s="11">
        <v>764</v>
      </c>
      <c r="L52" s="11"/>
      <c r="M52" s="16">
        <f t="shared" si="0"/>
        <v>764</v>
      </c>
      <c r="N52" s="12">
        <v>1100</v>
      </c>
      <c r="O52" s="17">
        <f t="shared" si="1"/>
        <v>69.454545454545453</v>
      </c>
      <c r="P52" s="18" t="s">
        <v>396</v>
      </c>
      <c r="Q52" s="18" t="s">
        <v>397</v>
      </c>
      <c r="R52" s="12"/>
      <c r="S52" s="22"/>
      <c r="T52" s="20">
        <f t="shared" si="5"/>
        <v>15.619047619047619</v>
      </c>
      <c r="U52" s="20">
        <f t="shared" si="6"/>
        <v>55.563636363636363</v>
      </c>
      <c r="V52" s="2">
        <f t="shared" si="7"/>
        <v>71.182683982683983</v>
      </c>
    </row>
    <row r="53" spans="1:22" ht="30" customHeight="1" x14ac:dyDescent="0.4">
      <c r="A53" s="12">
        <v>44</v>
      </c>
      <c r="B53" s="12">
        <v>290</v>
      </c>
      <c r="C53" s="13" t="s">
        <v>111</v>
      </c>
      <c r="D53" s="13" t="s">
        <v>112</v>
      </c>
      <c r="E53" s="13" t="s">
        <v>285</v>
      </c>
      <c r="F53" s="12" t="s">
        <v>398</v>
      </c>
      <c r="G53" s="14">
        <v>35159</v>
      </c>
      <c r="H53" s="15" t="s">
        <v>399</v>
      </c>
      <c r="I53" s="12">
        <v>822</v>
      </c>
      <c r="J53" s="12">
        <v>1050</v>
      </c>
      <c r="K53" s="11">
        <v>762</v>
      </c>
      <c r="L53" s="11"/>
      <c r="M53" s="16">
        <f t="shared" si="0"/>
        <v>762</v>
      </c>
      <c r="N53" s="12">
        <v>1100</v>
      </c>
      <c r="O53" s="17">
        <f t="shared" si="1"/>
        <v>69.27272727272728</v>
      </c>
      <c r="P53" s="23"/>
      <c r="Q53" s="23" t="s">
        <v>400</v>
      </c>
      <c r="R53" s="12"/>
      <c r="S53" s="22" t="s">
        <v>113</v>
      </c>
      <c r="T53" s="20">
        <f t="shared" si="5"/>
        <v>15.657142857142857</v>
      </c>
      <c r="U53" s="20">
        <f t="shared" si="6"/>
        <v>55.418181818181822</v>
      </c>
      <c r="V53" s="2">
        <f t="shared" si="7"/>
        <v>71.07532467532468</v>
      </c>
    </row>
    <row r="54" spans="1:22" ht="30" customHeight="1" x14ac:dyDescent="0.4">
      <c r="A54" s="11">
        <v>45</v>
      </c>
      <c r="B54" s="12">
        <v>41</v>
      </c>
      <c r="C54" s="13" t="s">
        <v>114</v>
      </c>
      <c r="D54" s="13" t="s">
        <v>115</v>
      </c>
      <c r="E54" s="11" t="s">
        <v>285</v>
      </c>
      <c r="F54" s="12" t="s">
        <v>289</v>
      </c>
      <c r="G54" s="18" t="s">
        <v>401</v>
      </c>
      <c r="H54" s="24" t="s">
        <v>402</v>
      </c>
      <c r="I54" s="12">
        <v>746</v>
      </c>
      <c r="J54" s="12">
        <v>1050</v>
      </c>
      <c r="K54" s="11">
        <v>2486</v>
      </c>
      <c r="L54" s="11"/>
      <c r="M54" s="16">
        <f t="shared" si="0"/>
        <v>2486</v>
      </c>
      <c r="N54" s="12">
        <v>3500</v>
      </c>
      <c r="O54" s="17">
        <f t="shared" si="1"/>
        <v>71.028571428571425</v>
      </c>
      <c r="P54" s="18"/>
      <c r="Q54" s="18" t="s">
        <v>403</v>
      </c>
      <c r="R54" s="12"/>
      <c r="S54" s="22" t="s">
        <v>116</v>
      </c>
      <c r="T54" s="20">
        <f t="shared" si="5"/>
        <v>14.209523809523809</v>
      </c>
      <c r="U54" s="20">
        <f t="shared" si="6"/>
        <v>56.822857142857146</v>
      </c>
      <c r="V54" s="2">
        <f t="shared" si="7"/>
        <v>71.032380952380947</v>
      </c>
    </row>
    <row r="55" spans="1:22" ht="30" customHeight="1" x14ac:dyDescent="0.4">
      <c r="A55" s="12">
        <v>46</v>
      </c>
      <c r="B55" s="12">
        <v>217</v>
      </c>
      <c r="C55" s="13" t="s">
        <v>117</v>
      </c>
      <c r="D55" s="13" t="s">
        <v>118</v>
      </c>
      <c r="E55" s="11" t="s">
        <v>285</v>
      </c>
      <c r="F55" s="12" t="s">
        <v>289</v>
      </c>
      <c r="G55" s="14">
        <v>35283</v>
      </c>
      <c r="H55" s="15" t="s">
        <v>404</v>
      </c>
      <c r="I55" s="12">
        <v>871</v>
      </c>
      <c r="J55" s="12">
        <v>1050</v>
      </c>
      <c r="K55" s="11">
        <v>748</v>
      </c>
      <c r="L55" s="11"/>
      <c r="M55" s="16">
        <f t="shared" si="0"/>
        <v>748</v>
      </c>
      <c r="N55" s="12">
        <v>1100</v>
      </c>
      <c r="O55" s="17">
        <f t="shared" si="1"/>
        <v>68</v>
      </c>
      <c r="P55" s="18"/>
      <c r="Q55" s="18" t="s">
        <v>405</v>
      </c>
      <c r="R55" s="12"/>
      <c r="S55" s="22" t="s">
        <v>14</v>
      </c>
      <c r="T55" s="20">
        <f t="shared" si="5"/>
        <v>16.590476190476192</v>
      </c>
      <c r="U55" s="20">
        <f t="shared" si="6"/>
        <v>54.400000000000006</v>
      </c>
      <c r="V55" s="2">
        <f t="shared" si="7"/>
        <v>70.990476190476201</v>
      </c>
    </row>
    <row r="56" spans="1:22" ht="30" customHeight="1" x14ac:dyDescent="0.4">
      <c r="A56" s="11">
        <v>47</v>
      </c>
      <c r="B56" s="12">
        <v>72</v>
      </c>
      <c r="C56" s="13" t="s">
        <v>119</v>
      </c>
      <c r="D56" s="13" t="s">
        <v>120</v>
      </c>
      <c r="E56" s="11" t="s">
        <v>285</v>
      </c>
      <c r="F56" s="12" t="s">
        <v>289</v>
      </c>
      <c r="G56" s="12" t="s">
        <v>406</v>
      </c>
      <c r="H56" s="15" t="s">
        <v>407</v>
      </c>
      <c r="I56" s="12">
        <v>755</v>
      </c>
      <c r="J56" s="12">
        <v>1050</v>
      </c>
      <c r="K56" s="11">
        <v>776</v>
      </c>
      <c r="L56" s="11"/>
      <c r="M56" s="16">
        <f t="shared" si="0"/>
        <v>776</v>
      </c>
      <c r="N56" s="12">
        <v>1100</v>
      </c>
      <c r="O56" s="17">
        <f t="shared" si="1"/>
        <v>70.545454545454547</v>
      </c>
      <c r="P56" s="18"/>
      <c r="Q56" s="18" t="s">
        <v>408</v>
      </c>
      <c r="R56" s="12"/>
      <c r="S56" s="21" t="s">
        <v>48</v>
      </c>
      <c r="T56" s="20">
        <f t="shared" si="5"/>
        <v>14.380952380952381</v>
      </c>
      <c r="U56" s="20">
        <f t="shared" si="6"/>
        <v>56.436363636363637</v>
      </c>
      <c r="V56" s="2">
        <f t="shared" si="7"/>
        <v>70.817316017316017</v>
      </c>
    </row>
    <row r="57" spans="1:22" ht="30" customHeight="1" x14ac:dyDescent="0.4">
      <c r="A57" s="12">
        <v>48</v>
      </c>
      <c r="B57" s="12">
        <v>210</v>
      </c>
      <c r="C57" s="13" t="s">
        <v>121</v>
      </c>
      <c r="D57" s="13" t="s">
        <v>122</v>
      </c>
      <c r="E57" s="11" t="s">
        <v>285</v>
      </c>
      <c r="F57" s="12" t="s">
        <v>289</v>
      </c>
      <c r="G57" s="14">
        <v>33454</v>
      </c>
      <c r="H57" s="15" t="s">
        <v>409</v>
      </c>
      <c r="I57" s="12">
        <v>604</v>
      </c>
      <c r="J57" s="12">
        <v>900</v>
      </c>
      <c r="K57" s="11">
        <v>2403</v>
      </c>
      <c r="L57" s="11"/>
      <c r="M57" s="16">
        <f t="shared" si="0"/>
        <v>2403</v>
      </c>
      <c r="N57" s="12">
        <v>3350</v>
      </c>
      <c r="O57" s="17">
        <f t="shared" si="1"/>
        <v>71.731343283582092</v>
      </c>
      <c r="P57" s="18"/>
      <c r="Q57" s="18" t="s">
        <v>410</v>
      </c>
      <c r="R57" s="12"/>
      <c r="S57" s="21" t="s">
        <v>123</v>
      </c>
      <c r="T57" s="20">
        <f t="shared" si="5"/>
        <v>13.422222222222222</v>
      </c>
      <c r="U57" s="20">
        <f t="shared" si="6"/>
        <v>57.385074626865674</v>
      </c>
      <c r="V57" s="2">
        <f t="shared" si="7"/>
        <v>70.807296849087891</v>
      </c>
    </row>
    <row r="58" spans="1:22" ht="30" customHeight="1" x14ac:dyDescent="0.4">
      <c r="A58" s="11">
        <v>49</v>
      </c>
      <c r="B58" s="12">
        <v>124</v>
      </c>
      <c r="C58" s="13" t="s">
        <v>124</v>
      </c>
      <c r="D58" s="13" t="s">
        <v>72</v>
      </c>
      <c r="E58" s="11" t="s">
        <v>285</v>
      </c>
      <c r="F58" s="12" t="s">
        <v>289</v>
      </c>
      <c r="G58" s="14">
        <v>34640</v>
      </c>
      <c r="H58" s="15" t="s">
        <v>411</v>
      </c>
      <c r="I58" s="12">
        <v>773</v>
      </c>
      <c r="J58" s="12">
        <v>1050</v>
      </c>
      <c r="K58" s="11">
        <v>767</v>
      </c>
      <c r="L58" s="11"/>
      <c r="M58" s="16">
        <f t="shared" si="0"/>
        <v>767</v>
      </c>
      <c r="N58" s="12">
        <v>1100</v>
      </c>
      <c r="O58" s="17">
        <f t="shared" si="1"/>
        <v>69.72727272727272</v>
      </c>
      <c r="P58" s="18"/>
      <c r="Q58" s="18" t="s">
        <v>412</v>
      </c>
      <c r="R58" s="12"/>
      <c r="S58" s="22"/>
      <c r="T58" s="20">
        <f t="shared" si="5"/>
        <v>14.723809523809523</v>
      </c>
      <c r="U58" s="20">
        <f t="shared" si="6"/>
        <v>55.781818181818181</v>
      </c>
      <c r="V58" s="2">
        <f t="shared" si="7"/>
        <v>70.505627705627703</v>
      </c>
    </row>
    <row r="59" spans="1:22" ht="30" customHeight="1" x14ac:dyDescent="0.4">
      <c r="A59" s="12">
        <v>50</v>
      </c>
      <c r="B59" s="12">
        <v>292</v>
      </c>
      <c r="C59" s="13" t="s">
        <v>125</v>
      </c>
      <c r="D59" s="13" t="s">
        <v>126</v>
      </c>
      <c r="E59" s="13" t="s">
        <v>285</v>
      </c>
      <c r="F59" s="12" t="s">
        <v>289</v>
      </c>
      <c r="G59" s="12" t="s">
        <v>413</v>
      </c>
      <c r="H59" s="15" t="s">
        <v>414</v>
      </c>
      <c r="I59" s="12">
        <v>761</v>
      </c>
      <c r="J59" s="12">
        <v>1050</v>
      </c>
      <c r="K59" s="11">
        <v>770</v>
      </c>
      <c r="L59" s="11"/>
      <c r="M59" s="16">
        <f t="shared" si="0"/>
        <v>770</v>
      </c>
      <c r="N59" s="12">
        <v>1100</v>
      </c>
      <c r="O59" s="17">
        <f t="shared" si="1"/>
        <v>70</v>
      </c>
      <c r="P59" s="23"/>
      <c r="Q59" s="23" t="s">
        <v>415</v>
      </c>
      <c r="R59" s="12"/>
      <c r="S59" s="22"/>
      <c r="T59" s="20">
        <f t="shared" si="5"/>
        <v>14.495238095238093</v>
      </c>
      <c r="U59" s="20">
        <f t="shared" si="6"/>
        <v>56</v>
      </c>
      <c r="V59" s="2">
        <f t="shared" si="7"/>
        <v>70.495238095238093</v>
      </c>
    </row>
    <row r="60" spans="1:22" ht="30" customHeight="1" x14ac:dyDescent="0.4">
      <c r="A60" s="11">
        <v>51</v>
      </c>
      <c r="B60" s="12">
        <v>273</v>
      </c>
      <c r="C60" s="13" t="s">
        <v>127</v>
      </c>
      <c r="D60" s="13" t="s">
        <v>128</v>
      </c>
      <c r="E60" s="13" t="s">
        <v>285</v>
      </c>
      <c r="F60" s="12" t="s">
        <v>289</v>
      </c>
      <c r="G60" s="14">
        <v>34404</v>
      </c>
      <c r="H60" s="15" t="s">
        <v>416</v>
      </c>
      <c r="I60" s="12">
        <v>782</v>
      </c>
      <c r="J60" s="12">
        <v>1050</v>
      </c>
      <c r="K60" s="11">
        <v>764</v>
      </c>
      <c r="L60" s="11"/>
      <c r="M60" s="16">
        <f t="shared" si="0"/>
        <v>764</v>
      </c>
      <c r="N60" s="12">
        <v>1100</v>
      </c>
      <c r="O60" s="17">
        <f t="shared" si="1"/>
        <v>69.454545454545453</v>
      </c>
      <c r="P60" s="23"/>
      <c r="Q60" s="23" t="s">
        <v>417</v>
      </c>
      <c r="R60" s="12"/>
      <c r="S60" s="22" t="s">
        <v>129</v>
      </c>
      <c r="T60" s="20">
        <f t="shared" si="5"/>
        <v>14.895238095238096</v>
      </c>
      <c r="U60" s="20">
        <f t="shared" si="6"/>
        <v>55.563636363636363</v>
      </c>
      <c r="V60" s="2">
        <f t="shared" si="7"/>
        <v>70.458874458874462</v>
      </c>
    </row>
    <row r="61" spans="1:22" ht="30" customHeight="1" x14ac:dyDescent="0.4">
      <c r="A61" s="12">
        <v>52</v>
      </c>
      <c r="B61" s="12">
        <v>23</v>
      </c>
      <c r="C61" s="13" t="s">
        <v>130</v>
      </c>
      <c r="D61" s="13" t="s">
        <v>131</v>
      </c>
      <c r="E61" s="11" t="s">
        <v>285</v>
      </c>
      <c r="F61" s="12" t="s">
        <v>289</v>
      </c>
      <c r="G61" s="18" t="s">
        <v>366</v>
      </c>
      <c r="H61" s="24" t="s">
        <v>418</v>
      </c>
      <c r="I61" s="12">
        <v>785</v>
      </c>
      <c r="J61" s="12">
        <v>1050</v>
      </c>
      <c r="K61" s="11">
        <v>762</v>
      </c>
      <c r="L61" s="11"/>
      <c r="M61" s="16">
        <f t="shared" si="0"/>
        <v>762</v>
      </c>
      <c r="N61" s="12">
        <v>1100</v>
      </c>
      <c r="O61" s="17">
        <f t="shared" si="1"/>
        <v>69.27272727272728</v>
      </c>
      <c r="P61" s="18"/>
      <c r="Q61" s="18" t="s">
        <v>419</v>
      </c>
      <c r="R61" s="12"/>
      <c r="S61" s="21"/>
      <c r="T61" s="20">
        <f t="shared" si="5"/>
        <v>14.952380952380953</v>
      </c>
      <c r="U61" s="20">
        <f t="shared" si="6"/>
        <v>55.418181818181822</v>
      </c>
      <c r="V61" s="2">
        <f t="shared" si="7"/>
        <v>70.370562770562771</v>
      </c>
    </row>
    <row r="62" spans="1:22" ht="30" customHeight="1" x14ac:dyDescent="0.4">
      <c r="A62" s="11">
        <v>53</v>
      </c>
      <c r="B62" s="12">
        <v>52</v>
      </c>
      <c r="C62" s="13" t="s">
        <v>132</v>
      </c>
      <c r="D62" s="13" t="s">
        <v>133</v>
      </c>
      <c r="E62" s="11" t="s">
        <v>285</v>
      </c>
      <c r="F62" s="12" t="s">
        <v>289</v>
      </c>
      <c r="G62" s="18" t="s">
        <v>420</v>
      </c>
      <c r="H62" s="24" t="s">
        <v>421</v>
      </c>
      <c r="I62" s="12">
        <v>712</v>
      </c>
      <c r="J62" s="12">
        <v>1050</v>
      </c>
      <c r="K62" s="11">
        <v>781</v>
      </c>
      <c r="L62" s="11"/>
      <c r="M62" s="16">
        <f t="shared" si="0"/>
        <v>781</v>
      </c>
      <c r="N62" s="12">
        <v>1100</v>
      </c>
      <c r="O62" s="17">
        <f t="shared" si="1"/>
        <v>71</v>
      </c>
      <c r="P62" s="18"/>
      <c r="Q62" s="18" t="s">
        <v>422</v>
      </c>
      <c r="R62" s="12"/>
      <c r="S62" s="22"/>
      <c r="T62" s="20">
        <f t="shared" si="5"/>
        <v>13.561904761904762</v>
      </c>
      <c r="U62" s="20">
        <f t="shared" si="6"/>
        <v>56.8</v>
      </c>
      <c r="V62" s="2">
        <f t="shared" si="7"/>
        <v>70.361904761904754</v>
      </c>
    </row>
    <row r="63" spans="1:22" ht="30" customHeight="1" x14ac:dyDescent="0.4">
      <c r="A63" s="12">
        <v>54</v>
      </c>
      <c r="B63" s="12">
        <v>265</v>
      </c>
      <c r="C63" s="13" t="s">
        <v>134</v>
      </c>
      <c r="D63" s="13" t="s">
        <v>135</v>
      </c>
      <c r="E63" s="11" t="s">
        <v>285</v>
      </c>
      <c r="F63" s="12" t="s">
        <v>289</v>
      </c>
      <c r="G63" s="14">
        <v>35341</v>
      </c>
      <c r="H63" s="15" t="s">
        <v>423</v>
      </c>
      <c r="I63" s="12">
        <v>794</v>
      </c>
      <c r="J63" s="12">
        <v>1050</v>
      </c>
      <c r="K63" s="11">
        <v>759</v>
      </c>
      <c r="L63" s="11"/>
      <c r="M63" s="16">
        <f t="shared" si="0"/>
        <v>759</v>
      </c>
      <c r="N63" s="12">
        <v>1100</v>
      </c>
      <c r="O63" s="17">
        <f t="shared" si="1"/>
        <v>69</v>
      </c>
      <c r="P63" s="23"/>
      <c r="Q63" s="23" t="s">
        <v>424</v>
      </c>
      <c r="R63" s="12"/>
      <c r="S63" s="22" t="s">
        <v>136</v>
      </c>
      <c r="T63" s="20">
        <f t="shared" si="5"/>
        <v>15.123809523809523</v>
      </c>
      <c r="U63" s="20">
        <f t="shared" si="6"/>
        <v>55.199999999999996</v>
      </c>
      <c r="V63" s="2">
        <f t="shared" si="7"/>
        <v>70.323809523809516</v>
      </c>
    </row>
    <row r="64" spans="1:22" ht="30" customHeight="1" x14ac:dyDescent="0.4">
      <c r="A64" s="11">
        <v>55</v>
      </c>
      <c r="B64" s="12">
        <v>261</v>
      </c>
      <c r="C64" s="13" t="s">
        <v>137</v>
      </c>
      <c r="D64" s="13" t="s">
        <v>138</v>
      </c>
      <c r="E64" s="11" t="s">
        <v>296</v>
      </c>
      <c r="F64" s="12" t="s">
        <v>289</v>
      </c>
      <c r="G64" s="12" t="s">
        <v>425</v>
      </c>
      <c r="H64" s="15" t="s">
        <v>426</v>
      </c>
      <c r="I64" s="12">
        <v>742</v>
      </c>
      <c r="J64" s="12">
        <v>1050</v>
      </c>
      <c r="K64" s="11">
        <v>770</v>
      </c>
      <c r="L64" s="11"/>
      <c r="M64" s="16">
        <f t="shared" si="0"/>
        <v>770</v>
      </c>
      <c r="N64" s="12">
        <v>1100</v>
      </c>
      <c r="O64" s="17">
        <f t="shared" si="1"/>
        <v>70</v>
      </c>
      <c r="P64" s="23"/>
      <c r="Q64" s="23" t="s">
        <v>427</v>
      </c>
      <c r="R64" s="12"/>
      <c r="S64" s="22" t="s">
        <v>136</v>
      </c>
      <c r="T64" s="20">
        <f t="shared" si="5"/>
        <v>14.133333333333333</v>
      </c>
      <c r="U64" s="20">
        <f t="shared" si="6"/>
        <v>56</v>
      </c>
      <c r="V64" s="2">
        <f t="shared" si="7"/>
        <v>70.133333333333326</v>
      </c>
    </row>
    <row r="65" spans="1:22" ht="30" customHeight="1" x14ac:dyDescent="0.4">
      <c r="A65" s="12">
        <v>56</v>
      </c>
      <c r="B65" s="12">
        <v>152</v>
      </c>
      <c r="C65" s="13" t="s">
        <v>139</v>
      </c>
      <c r="D65" s="13" t="s">
        <v>140</v>
      </c>
      <c r="E65" s="11" t="s">
        <v>285</v>
      </c>
      <c r="F65" s="12" t="s">
        <v>428</v>
      </c>
      <c r="G65" s="14">
        <v>35159</v>
      </c>
      <c r="H65" s="15" t="s">
        <v>429</v>
      </c>
      <c r="I65" s="12">
        <v>784</v>
      </c>
      <c r="J65" s="12">
        <v>1050</v>
      </c>
      <c r="K65" s="11">
        <v>758</v>
      </c>
      <c r="L65" s="11"/>
      <c r="M65" s="16">
        <f t="shared" si="0"/>
        <v>758</v>
      </c>
      <c r="N65" s="12">
        <v>1100</v>
      </c>
      <c r="O65" s="17">
        <f t="shared" si="1"/>
        <v>68.909090909090907</v>
      </c>
      <c r="P65" s="13"/>
      <c r="Q65" s="18" t="s">
        <v>430</v>
      </c>
      <c r="R65" s="12"/>
      <c r="S65" s="22" t="s">
        <v>19</v>
      </c>
      <c r="T65" s="20">
        <f t="shared" si="5"/>
        <v>14.933333333333334</v>
      </c>
      <c r="U65" s="20">
        <f t="shared" si="6"/>
        <v>55.127272727272725</v>
      </c>
      <c r="V65" s="2">
        <f t="shared" si="7"/>
        <v>70.060606060606062</v>
      </c>
    </row>
    <row r="66" spans="1:22" ht="30" customHeight="1" x14ac:dyDescent="0.4">
      <c r="A66" s="11">
        <v>57</v>
      </c>
      <c r="B66" s="12">
        <v>119</v>
      </c>
      <c r="C66" s="13" t="s">
        <v>141</v>
      </c>
      <c r="D66" s="13" t="s">
        <v>142</v>
      </c>
      <c r="E66" s="11" t="s">
        <v>285</v>
      </c>
      <c r="F66" s="12" t="s">
        <v>289</v>
      </c>
      <c r="G66" s="12" t="s">
        <v>431</v>
      </c>
      <c r="H66" s="15" t="s">
        <v>432</v>
      </c>
      <c r="I66" s="12">
        <v>847</v>
      </c>
      <c r="J66" s="12">
        <v>1050</v>
      </c>
      <c r="K66" s="11">
        <v>720</v>
      </c>
      <c r="L66" s="11">
        <v>20</v>
      </c>
      <c r="M66" s="16">
        <f t="shared" si="0"/>
        <v>740</v>
      </c>
      <c r="N66" s="12">
        <v>1100</v>
      </c>
      <c r="O66" s="17">
        <f t="shared" si="1"/>
        <v>67.272727272727266</v>
      </c>
      <c r="P66" s="18"/>
      <c r="Q66" s="18" t="s">
        <v>433</v>
      </c>
      <c r="R66" s="12"/>
      <c r="S66" s="22"/>
      <c r="T66" s="20">
        <f t="shared" si="5"/>
        <v>16.133333333333333</v>
      </c>
      <c r="U66" s="20">
        <f t="shared" si="6"/>
        <v>53.81818181818182</v>
      </c>
      <c r="V66" s="2">
        <f t="shared" si="7"/>
        <v>69.951515151515153</v>
      </c>
    </row>
    <row r="67" spans="1:22" ht="30" customHeight="1" x14ac:dyDescent="0.4">
      <c r="A67" s="12">
        <v>58</v>
      </c>
      <c r="B67" s="12">
        <v>102</v>
      </c>
      <c r="C67" s="13" t="s">
        <v>143</v>
      </c>
      <c r="D67" s="13" t="s">
        <v>144</v>
      </c>
      <c r="E67" s="11" t="s">
        <v>285</v>
      </c>
      <c r="F67" s="12" t="s">
        <v>289</v>
      </c>
      <c r="G67" s="12" t="s">
        <v>360</v>
      </c>
      <c r="H67" s="15" t="s">
        <v>434</v>
      </c>
      <c r="I67" s="12">
        <v>833</v>
      </c>
      <c r="J67" s="12">
        <v>1050</v>
      </c>
      <c r="K67" s="11">
        <v>743</v>
      </c>
      <c r="L67" s="11"/>
      <c r="M67" s="16">
        <f t="shared" si="0"/>
        <v>743</v>
      </c>
      <c r="N67" s="12">
        <v>1100</v>
      </c>
      <c r="O67" s="17">
        <f t="shared" si="1"/>
        <v>67.545454545454547</v>
      </c>
      <c r="P67" s="18"/>
      <c r="Q67" s="18" t="s">
        <v>435</v>
      </c>
      <c r="R67" s="12"/>
      <c r="S67" s="21" t="s">
        <v>145</v>
      </c>
      <c r="T67" s="20">
        <f t="shared" si="5"/>
        <v>15.866666666666667</v>
      </c>
      <c r="U67" s="20">
        <f t="shared" si="6"/>
        <v>54.036363636363632</v>
      </c>
      <c r="V67" s="2">
        <f t="shared" si="7"/>
        <v>69.903030303030306</v>
      </c>
    </row>
    <row r="68" spans="1:22" ht="30" customHeight="1" x14ac:dyDescent="0.4">
      <c r="A68" s="11">
        <v>59</v>
      </c>
      <c r="B68" s="12">
        <v>132</v>
      </c>
      <c r="C68" s="13" t="s">
        <v>146</v>
      </c>
      <c r="D68" s="13" t="s">
        <v>147</v>
      </c>
      <c r="E68" s="11" t="s">
        <v>285</v>
      </c>
      <c r="F68" s="12" t="s">
        <v>289</v>
      </c>
      <c r="G68" s="14">
        <v>34431</v>
      </c>
      <c r="H68" s="15" t="s">
        <v>436</v>
      </c>
      <c r="I68" s="12">
        <v>685</v>
      </c>
      <c r="J68" s="12">
        <v>1050</v>
      </c>
      <c r="K68" s="11">
        <v>775</v>
      </c>
      <c r="L68" s="11"/>
      <c r="M68" s="16">
        <f t="shared" si="0"/>
        <v>775</v>
      </c>
      <c r="N68" s="12">
        <v>1100</v>
      </c>
      <c r="O68" s="17">
        <f t="shared" si="1"/>
        <v>70.454545454545453</v>
      </c>
      <c r="P68" s="18"/>
      <c r="Q68" s="18" t="s">
        <v>437</v>
      </c>
      <c r="R68" s="12"/>
      <c r="S68" s="22" t="s">
        <v>19</v>
      </c>
      <c r="T68" s="20">
        <f t="shared" si="5"/>
        <v>13.047619047619047</v>
      </c>
      <c r="U68" s="20">
        <f t="shared" si="6"/>
        <v>56.363636363636367</v>
      </c>
      <c r="V68" s="2">
        <f t="shared" si="7"/>
        <v>69.411255411255411</v>
      </c>
    </row>
    <row r="69" spans="1:22" ht="30" customHeight="1" x14ac:dyDescent="0.4">
      <c r="A69" s="12">
        <v>60</v>
      </c>
      <c r="B69" s="12">
        <v>227</v>
      </c>
      <c r="C69" s="13" t="s">
        <v>148</v>
      </c>
      <c r="D69" s="13" t="s">
        <v>149</v>
      </c>
      <c r="E69" s="11" t="s">
        <v>285</v>
      </c>
      <c r="F69" s="12" t="s">
        <v>289</v>
      </c>
      <c r="G69" s="12" t="s">
        <v>340</v>
      </c>
      <c r="H69" s="15" t="s">
        <v>438</v>
      </c>
      <c r="I69" s="12">
        <v>848</v>
      </c>
      <c r="J69" s="12">
        <v>1050</v>
      </c>
      <c r="K69" s="11">
        <v>729</v>
      </c>
      <c r="L69" s="11"/>
      <c r="M69" s="16">
        <f t="shared" si="0"/>
        <v>729</v>
      </c>
      <c r="N69" s="12">
        <v>1100</v>
      </c>
      <c r="O69" s="17">
        <f t="shared" si="1"/>
        <v>66.272727272727266</v>
      </c>
      <c r="P69" s="18"/>
      <c r="Q69" s="18" t="s">
        <v>439</v>
      </c>
      <c r="R69" s="12"/>
      <c r="S69" s="22" t="s">
        <v>38</v>
      </c>
      <c r="T69" s="20">
        <f t="shared" si="5"/>
        <v>16.152380952380952</v>
      </c>
      <c r="U69" s="20">
        <f t="shared" si="6"/>
        <v>53.018181818181816</v>
      </c>
      <c r="V69" s="2">
        <f t="shared" si="7"/>
        <v>69.170562770562768</v>
      </c>
    </row>
    <row r="70" spans="1:22" ht="30" customHeight="1" x14ac:dyDescent="0.4">
      <c r="A70" s="11">
        <v>61</v>
      </c>
      <c r="B70" s="12">
        <v>15</v>
      </c>
      <c r="C70" s="13" t="s">
        <v>150</v>
      </c>
      <c r="D70" s="13" t="s">
        <v>151</v>
      </c>
      <c r="E70" s="11" t="s">
        <v>285</v>
      </c>
      <c r="F70" s="12" t="s">
        <v>289</v>
      </c>
      <c r="G70" s="18">
        <v>34855</v>
      </c>
      <c r="H70" s="24" t="s">
        <v>440</v>
      </c>
      <c r="I70" s="12">
        <v>842</v>
      </c>
      <c r="J70" s="12">
        <v>1050</v>
      </c>
      <c r="K70" s="11">
        <v>729</v>
      </c>
      <c r="L70" s="11"/>
      <c r="M70" s="16">
        <f t="shared" si="0"/>
        <v>729</v>
      </c>
      <c r="N70" s="12">
        <v>1100</v>
      </c>
      <c r="O70" s="17">
        <f t="shared" si="1"/>
        <v>66.272727272727266</v>
      </c>
      <c r="P70" s="25"/>
      <c r="Q70" s="18" t="s">
        <v>441</v>
      </c>
      <c r="R70" s="12"/>
      <c r="S70" s="21"/>
      <c r="T70" s="20">
        <f t="shared" si="5"/>
        <v>16.038095238095238</v>
      </c>
      <c r="U70" s="20">
        <f t="shared" si="6"/>
        <v>53.018181818181816</v>
      </c>
      <c r="V70" s="2">
        <f t="shared" si="7"/>
        <v>69.056277056277054</v>
      </c>
    </row>
    <row r="71" spans="1:22" ht="30" customHeight="1" x14ac:dyDescent="0.4">
      <c r="A71" s="12">
        <v>62</v>
      </c>
      <c r="B71" s="12">
        <v>86</v>
      </c>
      <c r="C71" s="13" t="s">
        <v>152</v>
      </c>
      <c r="D71" s="13" t="s">
        <v>153</v>
      </c>
      <c r="E71" s="11" t="s">
        <v>285</v>
      </c>
      <c r="F71" s="12" t="s">
        <v>289</v>
      </c>
      <c r="G71" s="12" t="s">
        <v>378</v>
      </c>
      <c r="H71" s="15" t="s">
        <v>442</v>
      </c>
      <c r="I71" s="12">
        <v>783</v>
      </c>
      <c r="J71" s="12">
        <v>1050</v>
      </c>
      <c r="K71" s="11">
        <v>744</v>
      </c>
      <c r="L71" s="11"/>
      <c r="M71" s="16">
        <f t="shared" si="0"/>
        <v>744</v>
      </c>
      <c r="N71" s="12">
        <v>1100</v>
      </c>
      <c r="O71" s="17">
        <f t="shared" si="1"/>
        <v>67.63636363636364</v>
      </c>
      <c r="P71" s="18"/>
      <c r="Q71" s="18" t="s">
        <v>443</v>
      </c>
      <c r="R71" s="12"/>
      <c r="S71" s="22" t="s">
        <v>444</v>
      </c>
      <c r="T71" s="20">
        <f t="shared" si="5"/>
        <v>14.914285714285713</v>
      </c>
      <c r="U71" s="20">
        <f t="shared" si="6"/>
        <v>54.109090909090909</v>
      </c>
      <c r="V71" s="2">
        <f t="shared" si="7"/>
        <v>69.02337662337662</v>
      </c>
    </row>
    <row r="72" spans="1:22" ht="30" customHeight="1" x14ac:dyDescent="0.4">
      <c r="A72" s="11">
        <v>63</v>
      </c>
      <c r="B72" s="12">
        <v>144</v>
      </c>
      <c r="C72" s="13" t="s">
        <v>154</v>
      </c>
      <c r="D72" s="13" t="s">
        <v>155</v>
      </c>
      <c r="E72" s="11" t="s">
        <v>285</v>
      </c>
      <c r="F72" s="12" t="s">
        <v>289</v>
      </c>
      <c r="G72" s="12" t="s">
        <v>445</v>
      </c>
      <c r="H72" s="15" t="s">
        <v>446</v>
      </c>
      <c r="I72" s="12">
        <v>805</v>
      </c>
      <c r="J72" s="12">
        <v>1050</v>
      </c>
      <c r="K72" s="11">
        <v>737</v>
      </c>
      <c r="L72" s="11"/>
      <c r="M72" s="16">
        <f t="shared" si="0"/>
        <v>737</v>
      </c>
      <c r="N72" s="12">
        <v>1100</v>
      </c>
      <c r="O72" s="17">
        <f t="shared" si="1"/>
        <v>67</v>
      </c>
      <c r="P72" s="18" t="s">
        <v>396</v>
      </c>
      <c r="Q72" s="18" t="s">
        <v>447</v>
      </c>
      <c r="R72" s="12"/>
      <c r="S72" s="21"/>
      <c r="T72" s="20">
        <f t="shared" si="5"/>
        <v>15.333333333333334</v>
      </c>
      <c r="U72" s="20">
        <f t="shared" si="6"/>
        <v>53.6</v>
      </c>
      <c r="V72" s="2">
        <f t="shared" si="7"/>
        <v>68.933333333333337</v>
      </c>
    </row>
    <row r="73" spans="1:22" ht="30" customHeight="1" x14ac:dyDescent="0.4">
      <c r="A73" s="12">
        <v>64</v>
      </c>
      <c r="B73" s="12">
        <v>288</v>
      </c>
      <c r="C73" s="13" t="s">
        <v>156</v>
      </c>
      <c r="D73" s="13" t="s">
        <v>157</v>
      </c>
      <c r="E73" s="13" t="s">
        <v>285</v>
      </c>
      <c r="F73" s="12" t="s">
        <v>289</v>
      </c>
      <c r="G73" s="12" t="s">
        <v>448</v>
      </c>
      <c r="H73" s="15" t="s">
        <v>449</v>
      </c>
      <c r="I73" s="12">
        <v>801</v>
      </c>
      <c r="J73" s="12">
        <v>1050</v>
      </c>
      <c r="K73" s="11">
        <v>737</v>
      </c>
      <c r="L73" s="11"/>
      <c r="M73" s="16">
        <f t="shared" si="0"/>
        <v>737</v>
      </c>
      <c r="N73" s="12">
        <v>1100</v>
      </c>
      <c r="O73" s="17">
        <f t="shared" si="1"/>
        <v>67</v>
      </c>
      <c r="P73" s="23"/>
      <c r="Q73" s="23" t="s">
        <v>450</v>
      </c>
      <c r="R73" s="12"/>
      <c r="S73" s="22" t="s">
        <v>158</v>
      </c>
      <c r="T73" s="20">
        <f t="shared" si="5"/>
        <v>15.257142857142858</v>
      </c>
      <c r="U73" s="20">
        <f t="shared" si="6"/>
        <v>53.6</v>
      </c>
      <c r="V73" s="2">
        <f t="shared" si="7"/>
        <v>68.857142857142861</v>
      </c>
    </row>
    <row r="74" spans="1:22" ht="30" customHeight="1" x14ac:dyDescent="0.4">
      <c r="A74" s="11">
        <v>65</v>
      </c>
      <c r="B74" s="12">
        <v>84</v>
      </c>
      <c r="C74" s="13" t="s">
        <v>159</v>
      </c>
      <c r="D74" s="13" t="s">
        <v>160</v>
      </c>
      <c r="E74" s="11" t="s">
        <v>285</v>
      </c>
      <c r="F74" s="12" t="s">
        <v>289</v>
      </c>
      <c r="G74" s="14">
        <v>35159</v>
      </c>
      <c r="H74" s="15" t="s">
        <v>451</v>
      </c>
      <c r="I74" s="12">
        <v>737</v>
      </c>
      <c r="J74" s="12">
        <v>1050</v>
      </c>
      <c r="K74" s="11">
        <v>753</v>
      </c>
      <c r="L74" s="11"/>
      <c r="M74" s="16">
        <f t="shared" ref="M74:M104" si="8">(K74+L74)</f>
        <v>753</v>
      </c>
      <c r="N74" s="12">
        <v>1100</v>
      </c>
      <c r="O74" s="17">
        <f t="shared" ref="O74:O104" si="9">(M74/N74*100)</f>
        <v>68.454545454545453</v>
      </c>
      <c r="P74" s="18" t="s">
        <v>452</v>
      </c>
      <c r="Q74" s="18" t="s">
        <v>453</v>
      </c>
      <c r="R74" s="12"/>
      <c r="S74" s="21" t="s">
        <v>161</v>
      </c>
      <c r="T74" s="20">
        <f t="shared" ref="T74:T104" si="10">(I74/J74)*20</f>
        <v>14.038095238095238</v>
      </c>
      <c r="U74" s="20">
        <f t="shared" ref="U74:U104" si="11">(M74/N74)*80</f>
        <v>54.763636363636365</v>
      </c>
      <c r="V74" s="2">
        <f t="shared" ref="V74:V104" si="12">(T74+U74)</f>
        <v>68.801731601731603</v>
      </c>
    </row>
    <row r="75" spans="1:22" ht="30" customHeight="1" x14ac:dyDescent="0.4">
      <c r="A75" s="12">
        <v>66</v>
      </c>
      <c r="B75" s="12">
        <v>61</v>
      </c>
      <c r="C75" s="13" t="s">
        <v>162</v>
      </c>
      <c r="D75" s="13" t="s">
        <v>163</v>
      </c>
      <c r="E75" s="11" t="s">
        <v>285</v>
      </c>
      <c r="F75" s="12" t="s">
        <v>289</v>
      </c>
      <c r="G75" s="12" t="s">
        <v>454</v>
      </c>
      <c r="H75" s="15" t="s">
        <v>455</v>
      </c>
      <c r="I75" s="12">
        <v>864</v>
      </c>
      <c r="J75" s="12">
        <v>1050</v>
      </c>
      <c r="K75" s="11">
        <v>719</v>
      </c>
      <c r="L75" s="11"/>
      <c r="M75" s="16">
        <f t="shared" si="8"/>
        <v>719</v>
      </c>
      <c r="N75" s="12">
        <v>1100</v>
      </c>
      <c r="O75" s="17">
        <f t="shared" si="9"/>
        <v>65.363636363636374</v>
      </c>
      <c r="P75" s="18"/>
      <c r="Q75" s="18" t="s">
        <v>456</v>
      </c>
      <c r="R75" s="12"/>
      <c r="S75" s="22"/>
      <c r="T75" s="20">
        <f t="shared" si="10"/>
        <v>16.457142857142856</v>
      </c>
      <c r="U75" s="20">
        <f t="shared" si="11"/>
        <v>52.290909090909096</v>
      </c>
      <c r="V75" s="2">
        <f t="shared" si="12"/>
        <v>68.748051948051952</v>
      </c>
    </row>
    <row r="76" spans="1:22" ht="30" customHeight="1" x14ac:dyDescent="0.4">
      <c r="A76" s="11">
        <v>67</v>
      </c>
      <c r="B76" s="12">
        <v>10</v>
      </c>
      <c r="C76" s="13" t="s">
        <v>164</v>
      </c>
      <c r="D76" s="13" t="s">
        <v>165</v>
      </c>
      <c r="E76" s="11" t="s">
        <v>285</v>
      </c>
      <c r="F76" s="26" t="s">
        <v>457</v>
      </c>
      <c r="G76" s="18">
        <v>34700</v>
      </c>
      <c r="H76" s="24" t="s">
        <v>458</v>
      </c>
      <c r="I76" s="12">
        <v>1031</v>
      </c>
      <c r="J76" s="12">
        <v>1500</v>
      </c>
      <c r="K76" s="11">
        <v>2059</v>
      </c>
      <c r="L76" s="11"/>
      <c r="M76" s="16">
        <f t="shared" si="8"/>
        <v>2059</v>
      </c>
      <c r="N76" s="12">
        <v>3000</v>
      </c>
      <c r="O76" s="17">
        <f t="shared" si="9"/>
        <v>68.63333333333334</v>
      </c>
      <c r="P76" s="25"/>
      <c r="Q76" s="23" t="s">
        <v>459</v>
      </c>
      <c r="R76" s="12"/>
      <c r="S76" s="22"/>
      <c r="T76" s="20">
        <f t="shared" si="10"/>
        <v>13.746666666666666</v>
      </c>
      <c r="U76" s="20">
        <f t="shared" si="11"/>
        <v>54.906666666666666</v>
      </c>
      <c r="V76" s="2">
        <f t="shared" si="12"/>
        <v>68.653333333333336</v>
      </c>
    </row>
    <row r="77" spans="1:22" ht="30" customHeight="1" x14ac:dyDescent="0.4">
      <c r="A77" s="12">
        <v>68</v>
      </c>
      <c r="B77" s="12">
        <v>37</v>
      </c>
      <c r="C77" s="13" t="s">
        <v>166</v>
      </c>
      <c r="D77" s="13" t="s">
        <v>167</v>
      </c>
      <c r="E77" s="11" t="s">
        <v>285</v>
      </c>
      <c r="F77" s="12" t="s">
        <v>398</v>
      </c>
      <c r="G77" s="18">
        <v>35066</v>
      </c>
      <c r="H77" s="24" t="s">
        <v>460</v>
      </c>
      <c r="I77" s="12">
        <v>726</v>
      </c>
      <c r="J77" s="12">
        <v>1050</v>
      </c>
      <c r="K77" s="11">
        <v>753</v>
      </c>
      <c r="L77" s="11"/>
      <c r="M77" s="16">
        <f t="shared" si="8"/>
        <v>753</v>
      </c>
      <c r="N77" s="12">
        <v>1100</v>
      </c>
      <c r="O77" s="17">
        <f t="shared" si="9"/>
        <v>68.454545454545453</v>
      </c>
      <c r="P77" s="18"/>
      <c r="Q77" s="18" t="s">
        <v>461</v>
      </c>
      <c r="R77" s="12"/>
      <c r="S77" s="22"/>
      <c r="T77" s="20">
        <f t="shared" si="10"/>
        <v>13.828571428571427</v>
      </c>
      <c r="U77" s="20">
        <f t="shared" si="11"/>
        <v>54.763636363636365</v>
      </c>
      <c r="V77" s="2">
        <f t="shared" si="12"/>
        <v>68.592207792207788</v>
      </c>
    </row>
    <row r="78" spans="1:22" ht="30" customHeight="1" x14ac:dyDescent="0.4">
      <c r="A78" s="11">
        <v>69</v>
      </c>
      <c r="B78" s="12">
        <v>38</v>
      </c>
      <c r="C78" s="13" t="s">
        <v>168</v>
      </c>
      <c r="D78" s="13" t="s">
        <v>169</v>
      </c>
      <c r="E78" s="11" t="s">
        <v>285</v>
      </c>
      <c r="F78" s="12" t="s">
        <v>289</v>
      </c>
      <c r="G78" s="18">
        <v>34704</v>
      </c>
      <c r="H78" s="24" t="s">
        <v>462</v>
      </c>
      <c r="I78" s="12">
        <v>778</v>
      </c>
      <c r="J78" s="12">
        <v>1050</v>
      </c>
      <c r="K78" s="11">
        <v>739</v>
      </c>
      <c r="L78" s="11"/>
      <c r="M78" s="16">
        <f t="shared" si="8"/>
        <v>739</v>
      </c>
      <c r="N78" s="12">
        <v>1100</v>
      </c>
      <c r="O78" s="17">
        <f t="shared" si="9"/>
        <v>67.181818181818187</v>
      </c>
      <c r="P78" s="18"/>
      <c r="Q78" s="18" t="s">
        <v>463</v>
      </c>
      <c r="R78" s="12"/>
      <c r="S78" s="22" t="s">
        <v>464</v>
      </c>
      <c r="T78" s="20">
        <f t="shared" si="10"/>
        <v>14.819047619047618</v>
      </c>
      <c r="U78" s="20">
        <f t="shared" si="11"/>
        <v>53.74545454545455</v>
      </c>
      <c r="V78" s="2">
        <f t="shared" si="12"/>
        <v>68.564502164502173</v>
      </c>
    </row>
    <row r="79" spans="1:22" ht="30" customHeight="1" x14ac:dyDescent="0.4">
      <c r="A79" s="12">
        <v>70</v>
      </c>
      <c r="B79" s="12">
        <v>191</v>
      </c>
      <c r="C79" s="13" t="s">
        <v>170</v>
      </c>
      <c r="D79" s="13" t="s">
        <v>171</v>
      </c>
      <c r="E79" s="11" t="s">
        <v>285</v>
      </c>
      <c r="F79" s="12" t="s">
        <v>289</v>
      </c>
      <c r="G79" s="14">
        <v>35098</v>
      </c>
      <c r="H79" s="15" t="s">
        <v>465</v>
      </c>
      <c r="I79" s="12">
        <v>708</v>
      </c>
      <c r="J79" s="12">
        <v>1050</v>
      </c>
      <c r="K79" s="11">
        <v>756</v>
      </c>
      <c r="L79" s="11"/>
      <c r="M79" s="16">
        <f t="shared" si="8"/>
        <v>756</v>
      </c>
      <c r="N79" s="12">
        <v>1100</v>
      </c>
      <c r="O79" s="17">
        <f t="shared" si="9"/>
        <v>68.72727272727272</v>
      </c>
      <c r="P79" s="18"/>
      <c r="Q79" s="18" t="s">
        <v>466</v>
      </c>
      <c r="R79" s="12"/>
      <c r="S79" s="22" t="s">
        <v>19</v>
      </c>
      <c r="T79" s="20">
        <f t="shared" si="10"/>
        <v>13.485714285714286</v>
      </c>
      <c r="U79" s="20">
        <f t="shared" si="11"/>
        <v>54.981818181818184</v>
      </c>
      <c r="V79" s="2">
        <f t="shared" si="12"/>
        <v>68.467532467532465</v>
      </c>
    </row>
    <row r="80" spans="1:22" ht="30" customHeight="1" x14ac:dyDescent="0.4">
      <c r="A80" s="11">
        <v>71</v>
      </c>
      <c r="B80" s="12">
        <v>94</v>
      </c>
      <c r="C80" s="13" t="s">
        <v>172</v>
      </c>
      <c r="D80" s="13" t="s">
        <v>173</v>
      </c>
      <c r="E80" s="11" t="s">
        <v>285</v>
      </c>
      <c r="F80" s="12" t="s">
        <v>289</v>
      </c>
      <c r="G80" s="14">
        <v>34978</v>
      </c>
      <c r="H80" s="15" t="s">
        <v>467</v>
      </c>
      <c r="I80" s="12">
        <v>785</v>
      </c>
      <c r="J80" s="12">
        <v>1050</v>
      </c>
      <c r="K80" s="11">
        <v>735</v>
      </c>
      <c r="L80" s="11"/>
      <c r="M80" s="16">
        <f t="shared" si="8"/>
        <v>735</v>
      </c>
      <c r="N80" s="12">
        <v>1100</v>
      </c>
      <c r="O80" s="17">
        <f t="shared" si="9"/>
        <v>66.818181818181827</v>
      </c>
      <c r="P80" s="18"/>
      <c r="Q80" s="18" t="s">
        <v>468</v>
      </c>
      <c r="R80" s="12"/>
      <c r="S80" s="22" t="s">
        <v>48</v>
      </c>
      <c r="T80" s="20">
        <f t="shared" si="10"/>
        <v>14.952380952380953</v>
      </c>
      <c r="U80" s="20">
        <f t="shared" si="11"/>
        <v>53.454545454545453</v>
      </c>
      <c r="V80" s="2">
        <f t="shared" si="12"/>
        <v>68.406926406926402</v>
      </c>
    </row>
    <row r="81" spans="1:22" ht="30" customHeight="1" x14ac:dyDescent="0.4">
      <c r="A81" s="12">
        <v>72</v>
      </c>
      <c r="B81" s="12">
        <v>301</v>
      </c>
      <c r="C81" s="13" t="s">
        <v>174</v>
      </c>
      <c r="D81" s="13" t="s">
        <v>175</v>
      </c>
      <c r="E81" s="13" t="s">
        <v>285</v>
      </c>
      <c r="F81" s="12" t="s">
        <v>289</v>
      </c>
      <c r="G81" s="12" t="s">
        <v>469</v>
      </c>
      <c r="H81" s="15" t="s">
        <v>470</v>
      </c>
      <c r="I81" s="12">
        <v>696</v>
      </c>
      <c r="J81" s="12">
        <v>1050</v>
      </c>
      <c r="K81" s="11">
        <v>758</v>
      </c>
      <c r="L81" s="11"/>
      <c r="M81" s="16">
        <f t="shared" si="8"/>
        <v>758</v>
      </c>
      <c r="N81" s="12">
        <v>1100</v>
      </c>
      <c r="O81" s="17">
        <f t="shared" si="9"/>
        <v>68.909090909090907</v>
      </c>
      <c r="P81" s="23"/>
      <c r="Q81" s="23" t="s">
        <v>471</v>
      </c>
      <c r="R81" s="12"/>
      <c r="S81" s="22" t="s">
        <v>38</v>
      </c>
      <c r="T81" s="20">
        <f t="shared" si="10"/>
        <v>13.257142857142856</v>
      </c>
      <c r="U81" s="20">
        <f t="shared" si="11"/>
        <v>55.127272727272725</v>
      </c>
      <c r="V81" s="2">
        <f t="shared" si="12"/>
        <v>68.384415584415578</v>
      </c>
    </row>
    <row r="82" spans="1:22" ht="30" customHeight="1" x14ac:dyDescent="0.4">
      <c r="A82" s="11">
        <v>73</v>
      </c>
      <c r="B82" s="12">
        <v>6</v>
      </c>
      <c r="C82" s="13" t="s">
        <v>176</v>
      </c>
      <c r="D82" s="13" t="s">
        <v>177</v>
      </c>
      <c r="E82" s="11" t="s">
        <v>285</v>
      </c>
      <c r="F82" s="12" t="s">
        <v>289</v>
      </c>
      <c r="G82" s="18">
        <v>35341</v>
      </c>
      <c r="H82" s="24" t="s">
        <v>472</v>
      </c>
      <c r="I82" s="12">
        <v>801</v>
      </c>
      <c r="J82" s="12">
        <v>1050</v>
      </c>
      <c r="K82" s="11">
        <v>730</v>
      </c>
      <c r="L82" s="11"/>
      <c r="M82" s="16">
        <f t="shared" si="8"/>
        <v>730</v>
      </c>
      <c r="N82" s="12">
        <v>1100</v>
      </c>
      <c r="O82" s="17">
        <f t="shared" si="9"/>
        <v>66.363636363636374</v>
      </c>
      <c r="P82" s="25"/>
      <c r="Q82" s="18" t="s">
        <v>473</v>
      </c>
      <c r="R82" s="12"/>
      <c r="S82" s="22" t="s">
        <v>474</v>
      </c>
      <c r="T82" s="20">
        <f t="shared" si="10"/>
        <v>15.257142857142858</v>
      </c>
      <c r="U82" s="20">
        <f t="shared" si="11"/>
        <v>53.090909090909093</v>
      </c>
      <c r="V82" s="2">
        <f t="shared" si="12"/>
        <v>68.348051948051946</v>
      </c>
    </row>
    <row r="83" spans="1:22" ht="30" customHeight="1" x14ac:dyDescent="0.4">
      <c r="A83" s="12">
        <v>74</v>
      </c>
      <c r="B83" s="12">
        <v>182</v>
      </c>
      <c r="C83" s="13" t="s">
        <v>178</v>
      </c>
      <c r="D83" s="13" t="s">
        <v>179</v>
      </c>
      <c r="E83" s="11" t="s">
        <v>285</v>
      </c>
      <c r="F83" s="12" t="s">
        <v>289</v>
      </c>
      <c r="G83" s="12" t="s">
        <v>475</v>
      </c>
      <c r="H83" s="15" t="s">
        <v>476</v>
      </c>
      <c r="I83" s="12">
        <v>757</v>
      </c>
      <c r="J83" s="12">
        <v>1050</v>
      </c>
      <c r="K83" s="11">
        <v>741</v>
      </c>
      <c r="L83" s="11"/>
      <c r="M83" s="16">
        <f t="shared" si="8"/>
        <v>741</v>
      </c>
      <c r="N83" s="12">
        <v>1100</v>
      </c>
      <c r="O83" s="17">
        <f t="shared" si="9"/>
        <v>67.36363636363636</v>
      </c>
      <c r="P83" s="18"/>
      <c r="Q83" s="18" t="s">
        <v>477</v>
      </c>
      <c r="R83" s="12"/>
      <c r="S83" s="22"/>
      <c r="T83" s="20">
        <f t="shared" si="10"/>
        <v>14.419047619047618</v>
      </c>
      <c r="U83" s="20">
        <f t="shared" si="11"/>
        <v>53.890909090909091</v>
      </c>
      <c r="V83" s="2">
        <f t="shared" si="12"/>
        <v>68.309956709956708</v>
      </c>
    </row>
    <row r="84" spans="1:22" ht="30" customHeight="1" x14ac:dyDescent="0.4">
      <c r="A84" s="11">
        <v>75</v>
      </c>
      <c r="B84" s="12">
        <v>12</v>
      </c>
      <c r="C84" s="13" t="s">
        <v>180</v>
      </c>
      <c r="D84" s="13" t="s">
        <v>181</v>
      </c>
      <c r="E84" s="11" t="s">
        <v>285</v>
      </c>
      <c r="F84" s="12" t="s">
        <v>289</v>
      </c>
      <c r="G84" s="18">
        <v>35310</v>
      </c>
      <c r="H84" s="24" t="s">
        <v>478</v>
      </c>
      <c r="I84" s="12">
        <v>786</v>
      </c>
      <c r="J84" s="12">
        <v>1050</v>
      </c>
      <c r="K84" s="11">
        <v>733</v>
      </c>
      <c r="L84" s="11"/>
      <c r="M84" s="16">
        <f t="shared" si="8"/>
        <v>733</v>
      </c>
      <c r="N84" s="12">
        <v>1100</v>
      </c>
      <c r="O84" s="17">
        <f t="shared" si="9"/>
        <v>66.63636363636364</v>
      </c>
      <c r="P84" s="25"/>
      <c r="Q84" s="18" t="s">
        <v>479</v>
      </c>
      <c r="R84" s="12"/>
      <c r="S84" s="22" t="s">
        <v>474</v>
      </c>
      <c r="T84" s="20">
        <f t="shared" si="10"/>
        <v>14.971428571428572</v>
      </c>
      <c r="U84" s="20">
        <f t="shared" si="11"/>
        <v>53.309090909090912</v>
      </c>
      <c r="V84" s="2">
        <f t="shared" si="12"/>
        <v>68.280519480519487</v>
      </c>
    </row>
    <row r="85" spans="1:22" ht="30" customHeight="1" x14ac:dyDescent="0.4">
      <c r="A85" s="12">
        <v>76</v>
      </c>
      <c r="B85" s="12">
        <v>19</v>
      </c>
      <c r="C85" s="13" t="s">
        <v>182</v>
      </c>
      <c r="D85" s="13" t="s">
        <v>183</v>
      </c>
      <c r="E85" s="11" t="s">
        <v>285</v>
      </c>
      <c r="F85" s="12" t="s">
        <v>289</v>
      </c>
      <c r="G85" s="18" t="s">
        <v>480</v>
      </c>
      <c r="H85" s="24" t="s">
        <v>481</v>
      </c>
      <c r="I85" s="12">
        <v>761</v>
      </c>
      <c r="J85" s="12">
        <v>1050</v>
      </c>
      <c r="K85" s="11">
        <v>739</v>
      </c>
      <c r="L85" s="11"/>
      <c r="M85" s="16">
        <f t="shared" si="8"/>
        <v>739</v>
      </c>
      <c r="N85" s="12">
        <v>1100</v>
      </c>
      <c r="O85" s="17">
        <f t="shared" si="9"/>
        <v>67.181818181818187</v>
      </c>
      <c r="P85" s="25"/>
      <c r="Q85" s="18" t="s">
        <v>482</v>
      </c>
      <c r="R85" s="12"/>
      <c r="S85" s="21" t="s">
        <v>14</v>
      </c>
      <c r="T85" s="20">
        <f t="shared" si="10"/>
        <v>14.495238095238093</v>
      </c>
      <c r="U85" s="20">
        <f t="shared" si="11"/>
        <v>53.74545454545455</v>
      </c>
      <c r="V85" s="2">
        <f t="shared" si="12"/>
        <v>68.240692640692643</v>
      </c>
    </row>
    <row r="86" spans="1:22" ht="30" customHeight="1" x14ac:dyDescent="0.4">
      <c r="A86" s="11">
        <v>77</v>
      </c>
      <c r="B86" s="12">
        <v>104</v>
      </c>
      <c r="C86" s="13" t="s">
        <v>53</v>
      </c>
      <c r="D86" s="13" t="s">
        <v>184</v>
      </c>
      <c r="E86" s="11" t="s">
        <v>285</v>
      </c>
      <c r="F86" s="12" t="s">
        <v>289</v>
      </c>
      <c r="G86" s="14">
        <v>35190</v>
      </c>
      <c r="H86" s="15" t="s">
        <v>483</v>
      </c>
      <c r="I86" s="12">
        <v>783</v>
      </c>
      <c r="J86" s="12">
        <v>1050</v>
      </c>
      <c r="K86" s="11">
        <v>733</v>
      </c>
      <c r="L86" s="11"/>
      <c r="M86" s="16">
        <f t="shared" si="8"/>
        <v>733</v>
      </c>
      <c r="N86" s="12">
        <v>1100</v>
      </c>
      <c r="O86" s="17">
        <f t="shared" si="9"/>
        <v>66.63636363636364</v>
      </c>
      <c r="P86" s="18"/>
      <c r="Q86" s="18" t="s">
        <v>484</v>
      </c>
      <c r="R86" s="12"/>
      <c r="S86" s="22" t="s">
        <v>185</v>
      </c>
      <c r="T86" s="20">
        <f t="shared" si="10"/>
        <v>14.914285714285713</v>
      </c>
      <c r="U86" s="20">
        <f t="shared" si="11"/>
        <v>53.309090909090912</v>
      </c>
      <c r="V86" s="2">
        <f t="shared" si="12"/>
        <v>68.223376623376623</v>
      </c>
    </row>
    <row r="87" spans="1:22" ht="30" customHeight="1" x14ac:dyDescent="0.4">
      <c r="A87" s="12">
        <v>78</v>
      </c>
      <c r="B87" s="12">
        <v>257</v>
      </c>
      <c r="C87" s="13" t="s">
        <v>186</v>
      </c>
      <c r="D87" s="13" t="s">
        <v>187</v>
      </c>
      <c r="E87" s="11" t="s">
        <v>285</v>
      </c>
      <c r="F87" s="12" t="s">
        <v>385</v>
      </c>
      <c r="G87" s="14">
        <v>35311</v>
      </c>
      <c r="H87" s="15" t="s">
        <v>485</v>
      </c>
      <c r="I87" s="12">
        <v>750</v>
      </c>
      <c r="J87" s="12">
        <v>1050</v>
      </c>
      <c r="K87" s="11">
        <v>741</v>
      </c>
      <c r="L87" s="11"/>
      <c r="M87" s="16">
        <f t="shared" si="8"/>
        <v>741</v>
      </c>
      <c r="N87" s="12">
        <v>1100</v>
      </c>
      <c r="O87" s="17">
        <f t="shared" si="9"/>
        <v>67.36363636363636</v>
      </c>
      <c r="P87" s="23"/>
      <c r="Q87" s="23" t="s">
        <v>486</v>
      </c>
      <c r="R87" s="12"/>
      <c r="S87" s="22" t="s">
        <v>38</v>
      </c>
      <c r="T87" s="20">
        <f t="shared" si="10"/>
        <v>14.285714285714286</v>
      </c>
      <c r="U87" s="20">
        <f t="shared" si="11"/>
        <v>53.890909090909091</v>
      </c>
      <c r="V87" s="2">
        <f t="shared" si="12"/>
        <v>68.176623376623382</v>
      </c>
    </row>
    <row r="88" spans="1:22" ht="30" customHeight="1" x14ac:dyDescent="0.4">
      <c r="A88" s="11">
        <v>79</v>
      </c>
      <c r="B88" s="12">
        <v>99</v>
      </c>
      <c r="C88" s="13" t="s">
        <v>188</v>
      </c>
      <c r="D88" s="13" t="s">
        <v>189</v>
      </c>
      <c r="E88" s="11" t="s">
        <v>285</v>
      </c>
      <c r="F88" s="12" t="s">
        <v>289</v>
      </c>
      <c r="G88" s="14">
        <v>34704</v>
      </c>
      <c r="H88" s="15" t="s">
        <v>331</v>
      </c>
      <c r="I88" s="12">
        <v>784</v>
      </c>
      <c r="J88" s="12">
        <v>1050</v>
      </c>
      <c r="K88" s="11">
        <v>730</v>
      </c>
      <c r="L88" s="11"/>
      <c r="M88" s="16">
        <f t="shared" si="8"/>
        <v>730</v>
      </c>
      <c r="N88" s="12">
        <v>1100</v>
      </c>
      <c r="O88" s="17">
        <f t="shared" si="9"/>
        <v>66.363636363636374</v>
      </c>
      <c r="P88" s="18"/>
      <c r="Q88" s="18" t="s">
        <v>487</v>
      </c>
      <c r="R88" s="12"/>
      <c r="S88" s="22"/>
      <c r="T88" s="20">
        <f t="shared" si="10"/>
        <v>14.933333333333334</v>
      </c>
      <c r="U88" s="20">
        <f t="shared" si="11"/>
        <v>53.090909090909093</v>
      </c>
      <c r="V88" s="2">
        <f t="shared" si="12"/>
        <v>68.024242424242431</v>
      </c>
    </row>
    <row r="89" spans="1:22" ht="30" customHeight="1" x14ac:dyDescent="0.4">
      <c r="A89" s="12">
        <v>80</v>
      </c>
      <c r="B89" s="12">
        <v>97</v>
      </c>
      <c r="C89" s="13" t="s">
        <v>190</v>
      </c>
      <c r="D89" s="13" t="s">
        <v>191</v>
      </c>
      <c r="E89" s="11" t="s">
        <v>285</v>
      </c>
      <c r="F89" s="12" t="s">
        <v>398</v>
      </c>
      <c r="G89" s="14">
        <v>35125</v>
      </c>
      <c r="H89" s="15" t="s">
        <v>488</v>
      </c>
      <c r="I89" s="12">
        <v>736</v>
      </c>
      <c r="J89" s="12">
        <v>1050</v>
      </c>
      <c r="K89" s="11">
        <v>741</v>
      </c>
      <c r="L89" s="11"/>
      <c r="M89" s="16">
        <f t="shared" si="8"/>
        <v>741</v>
      </c>
      <c r="N89" s="12">
        <v>1100</v>
      </c>
      <c r="O89" s="17">
        <f t="shared" si="9"/>
        <v>67.36363636363636</v>
      </c>
      <c r="P89" s="18"/>
      <c r="Q89" s="18" t="s">
        <v>489</v>
      </c>
      <c r="R89" s="12"/>
      <c r="S89" s="22" t="s">
        <v>48</v>
      </c>
      <c r="T89" s="20">
        <f t="shared" si="10"/>
        <v>14.019047619047619</v>
      </c>
      <c r="U89" s="20">
        <f t="shared" si="11"/>
        <v>53.890909090909091</v>
      </c>
      <c r="V89" s="2">
        <f t="shared" si="12"/>
        <v>67.909956709956703</v>
      </c>
    </row>
    <row r="90" spans="1:22" ht="30" customHeight="1" x14ac:dyDescent="0.4">
      <c r="A90" s="11">
        <v>81</v>
      </c>
      <c r="B90" s="12">
        <v>251</v>
      </c>
      <c r="C90" s="13" t="s">
        <v>192</v>
      </c>
      <c r="D90" s="13" t="s">
        <v>193</v>
      </c>
      <c r="E90" s="11" t="s">
        <v>285</v>
      </c>
      <c r="F90" s="12" t="s">
        <v>289</v>
      </c>
      <c r="G90" s="12" t="s">
        <v>490</v>
      </c>
      <c r="H90" s="15" t="s">
        <v>491</v>
      </c>
      <c r="I90" s="12">
        <v>620</v>
      </c>
      <c r="J90" s="12">
        <v>1050</v>
      </c>
      <c r="K90" s="11">
        <v>771</v>
      </c>
      <c r="L90" s="11"/>
      <c r="M90" s="16">
        <f t="shared" si="8"/>
        <v>771</v>
      </c>
      <c r="N90" s="12">
        <v>1100</v>
      </c>
      <c r="O90" s="17">
        <f t="shared" si="9"/>
        <v>70.090909090909093</v>
      </c>
      <c r="P90" s="23"/>
      <c r="Q90" s="23" t="s">
        <v>492</v>
      </c>
      <c r="R90" s="12"/>
      <c r="S90" s="22" t="s">
        <v>101</v>
      </c>
      <c r="T90" s="20">
        <f t="shared" si="10"/>
        <v>11.80952380952381</v>
      </c>
      <c r="U90" s="20">
        <f t="shared" si="11"/>
        <v>56.072727272727278</v>
      </c>
      <c r="V90" s="2">
        <f t="shared" si="12"/>
        <v>67.882251082251088</v>
      </c>
    </row>
    <row r="91" spans="1:22" ht="30" customHeight="1" x14ac:dyDescent="0.4">
      <c r="A91" s="12">
        <v>82</v>
      </c>
      <c r="B91" s="12">
        <v>285</v>
      </c>
      <c r="C91" s="13" t="s">
        <v>194</v>
      </c>
      <c r="D91" s="13" t="s">
        <v>195</v>
      </c>
      <c r="E91" s="13" t="s">
        <v>285</v>
      </c>
      <c r="F91" s="12" t="s">
        <v>289</v>
      </c>
      <c r="G91" s="14">
        <v>35342</v>
      </c>
      <c r="H91" s="15" t="s">
        <v>493</v>
      </c>
      <c r="I91" s="12">
        <v>727</v>
      </c>
      <c r="J91" s="12">
        <v>1050</v>
      </c>
      <c r="K91" s="11">
        <v>742</v>
      </c>
      <c r="L91" s="11"/>
      <c r="M91" s="16">
        <f t="shared" si="8"/>
        <v>742</v>
      </c>
      <c r="N91" s="12">
        <v>1100</v>
      </c>
      <c r="O91" s="17">
        <f t="shared" si="9"/>
        <v>67.454545454545453</v>
      </c>
      <c r="P91" s="23"/>
      <c r="Q91" s="23" t="s">
        <v>494</v>
      </c>
      <c r="R91" s="12"/>
      <c r="S91" s="22"/>
      <c r="T91" s="20">
        <f t="shared" si="10"/>
        <v>13.847619047619048</v>
      </c>
      <c r="U91" s="20">
        <f t="shared" si="11"/>
        <v>53.963636363636368</v>
      </c>
      <c r="V91" s="2">
        <f t="shared" si="12"/>
        <v>67.811255411255416</v>
      </c>
    </row>
    <row r="92" spans="1:22" ht="30" customHeight="1" x14ac:dyDescent="0.4">
      <c r="A92" s="11">
        <v>83</v>
      </c>
      <c r="B92" s="12">
        <v>31</v>
      </c>
      <c r="C92" s="13" t="s">
        <v>196</v>
      </c>
      <c r="D92" s="13" t="s">
        <v>197</v>
      </c>
      <c r="E92" s="11" t="s">
        <v>285</v>
      </c>
      <c r="F92" s="12" t="s">
        <v>371</v>
      </c>
      <c r="G92" s="18">
        <v>35069</v>
      </c>
      <c r="H92" s="24" t="s">
        <v>495</v>
      </c>
      <c r="I92" s="12">
        <v>765</v>
      </c>
      <c r="J92" s="12">
        <v>1050</v>
      </c>
      <c r="K92" s="11">
        <v>732</v>
      </c>
      <c r="L92" s="11"/>
      <c r="M92" s="16">
        <f t="shared" si="8"/>
        <v>732</v>
      </c>
      <c r="N92" s="12">
        <v>1100</v>
      </c>
      <c r="O92" s="17">
        <f t="shared" si="9"/>
        <v>66.545454545454547</v>
      </c>
      <c r="P92" s="18"/>
      <c r="Q92" s="18" t="s">
        <v>496</v>
      </c>
      <c r="R92" s="12"/>
      <c r="S92" s="21" t="s">
        <v>497</v>
      </c>
      <c r="T92" s="20">
        <f t="shared" si="10"/>
        <v>14.571428571428571</v>
      </c>
      <c r="U92" s="20">
        <f t="shared" si="11"/>
        <v>53.236363636363635</v>
      </c>
      <c r="V92" s="2">
        <f t="shared" si="12"/>
        <v>67.807792207792204</v>
      </c>
    </row>
    <row r="93" spans="1:22" ht="30" customHeight="1" x14ac:dyDescent="0.4">
      <c r="A93" s="12">
        <v>84</v>
      </c>
      <c r="B93" s="12">
        <v>201</v>
      </c>
      <c r="C93" s="13" t="s">
        <v>198</v>
      </c>
      <c r="D93" s="13" t="s">
        <v>199</v>
      </c>
      <c r="E93" s="11" t="s">
        <v>285</v>
      </c>
      <c r="F93" s="12" t="s">
        <v>289</v>
      </c>
      <c r="G93" s="14">
        <v>35068</v>
      </c>
      <c r="H93" s="15" t="s">
        <v>498</v>
      </c>
      <c r="I93" s="12">
        <v>820</v>
      </c>
      <c r="J93" s="12">
        <v>1050</v>
      </c>
      <c r="K93" s="11">
        <v>717</v>
      </c>
      <c r="L93" s="11"/>
      <c r="M93" s="16">
        <f t="shared" si="8"/>
        <v>717</v>
      </c>
      <c r="N93" s="12">
        <v>1100</v>
      </c>
      <c r="O93" s="17">
        <f t="shared" si="9"/>
        <v>65.181818181818187</v>
      </c>
      <c r="P93" s="18"/>
      <c r="Q93" s="18" t="s">
        <v>499</v>
      </c>
      <c r="R93" s="12"/>
      <c r="S93" s="22" t="s">
        <v>45</v>
      </c>
      <c r="T93" s="20">
        <f t="shared" si="10"/>
        <v>15.619047619047619</v>
      </c>
      <c r="U93" s="20">
        <f t="shared" si="11"/>
        <v>52.145454545454548</v>
      </c>
      <c r="V93" s="2">
        <f t="shared" si="12"/>
        <v>67.764502164502161</v>
      </c>
    </row>
    <row r="94" spans="1:22" ht="30" customHeight="1" x14ac:dyDescent="0.4">
      <c r="A94" s="11">
        <v>85</v>
      </c>
      <c r="B94" s="12">
        <v>33</v>
      </c>
      <c r="C94" s="13" t="s">
        <v>200</v>
      </c>
      <c r="D94" s="13" t="s">
        <v>201</v>
      </c>
      <c r="E94" s="11" t="s">
        <v>285</v>
      </c>
      <c r="F94" s="12" t="s">
        <v>390</v>
      </c>
      <c r="G94" s="18">
        <v>33521</v>
      </c>
      <c r="H94" s="24" t="s">
        <v>500</v>
      </c>
      <c r="I94" s="12">
        <v>730</v>
      </c>
      <c r="J94" s="12">
        <v>1050</v>
      </c>
      <c r="K94" s="11">
        <v>740</v>
      </c>
      <c r="L94" s="11"/>
      <c r="M94" s="16">
        <f t="shared" si="8"/>
        <v>740</v>
      </c>
      <c r="N94" s="12">
        <v>1100</v>
      </c>
      <c r="O94" s="17">
        <f t="shared" si="9"/>
        <v>67.272727272727266</v>
      </c>
      <c r="P94" s="18"/>
      <c r="Q94" s="18" t="s">
        <v>501</v>
      </c>
      <c r="R94" s="12"/>
      <c r="S94" s="22"/>
      <c r="T94" s="20">
        <f t="shared" si="10"/>
        <v>13.904761904761905</v>
      </c>
      <c r="U94" s="20">
        <f t="shared" si="11"/>
        <v>53.81818181818182</v>
      </c>
      <c r="V94" s="2">
        <f t="shared" si="12"/>
        <v>67.722943722943725</v>
      </c>
    </row>
    <row r="95" spans="1:22" ht="30" customHeight="1" x14ac:dyDescent="0.4">
      <c r="A95" s="12">
        <v>86</v>
      </c>
      <c r="B95" s="12">
        <v>149</v>
      </c>
      <c r="C95" s="13" t="s">
        <v>202</v>
      </c>
      <c r="D95" s="13" t="s">
        <v>203</v>
      </c>
      <c r="E95" s="11" t="s">
        <v>285</v>
      </c>
      <c r="F95" s="12" t="s">
        <v>398</v>
      </c>
      <c r="G95" s="12" t="s">
        <v>502</v>
      </c>
      <c r="H95" s="15" t="s">
        <v>503</v>
      </c>
      <c r="I95" s="12">
        <v>834</v>
      </c>
      <c r="J95" s="12">
        <v>1050</v>
      </c>
      <c r="K95" s="11">
        <v>711</v>
      </c>
      <c r="L95" s="11"/>
      <c r="M95" s="16">
        <f t="shared" si="8"/>
        <v>711</v>
      </c>
      <c r="N95" s="12">
        <v>1100</v>
      </c>
      <c r="O95" s="17">
        <f t="shared" si="9"/>
        <v>64.63636363636364</v>
      </c>
      <c r="P95" s="18"/>
      <c r="Q95" s="18" t="s">
        <v>504</v>
      </c>
      <c r="R95" s="12"/>
      <c r="S95" s="21" t="s">
        <v>45</v>
      </c>
      <c r="T95" s="20">
        <f t="shared" si="10"/>
        <v>15.885714285714286</v>
      </c>
      <c r="U95" s="20">
        <f t="shared" si="11"/>
        <v>51.709090909090911</v>
      </c>
      <c r="V95" s="2">
        <f t="shared" si="12"/>
        <v>67.59480519480519</v>
      </c>
    </row>
    <row r="96" spans="1:22" ht="30" customHeight="1" x14ac:dyDescent="0.4">
      <c r="A96" s="11">
        <v>87</v>
      </c>
      <c r="B96" s="12">
        <v>134</v>
      </c>
      <c r="C96" s="13" t="s">
        <v>204</v>
      </c>
      <c r="D96" s="13" t="s">
        <v>205</v>
      </c>
      <c r="E96" s="11" t="s">
        <v>285</v>
      </c>
      <c r="F96" s="12" t="s">
        <v>289</v>
      </c>
      <c r="G96" s="14">
        <v>35189</v>
      </c>
      <c r="H96" s="15" t="s">
        <v>505</v>
      </c>
      <c r="I96" s="12">
        <v>780</v>
      </c>
      <c r="J96" s="12">
        <v>1050</v>
      </c>
      <c r="K96" s="11">
        <v>725</v>
      </c>
      <c r="L96" s="11"/>
      <c r="M96" s="16">
        <f t="shared" si="8"/>
        <v>725</v>
      </c>
      <c r="N96" s="12">
        <v>1100</v>
      </c>
      <c r="O96" s="17">
        <f t="shared" si="9"/>
        <v>65.909090909090907</v>
      </c>
      <c r="P96" s="18"/>
      <c r="Q96" s="18" t="s">
        <v>506</v>
      </c>
      <c r="R96" s="12"/>
      <c r="S96" s="22" t="s">
        <v>48</v>
      </c>
      <c r="T96" s="20">
        <f t="shared" si="10"/>
        <v>14.857142857142858</v>
      </c>
      <c r="U96" s="20">
        <f t="shared" si="11"/>
        <v>52.727272727272727</v>
      </c>
      <c r="V96" s="2">
        <f t="shared" si="12"/>
        <v>67.584415584415581</v>
      </c>
    </row>
    <row r="97" spans="1:24" ht="30" customHeight="1" x14ac:dyDescent="0.4">
      <c r="A97" s="12">
        <v>88</v>
      </c>
      <c r="B97" s="12">
        <v>80</v>
      </c>
      <c r="C97" s="13" t="s">
        <v>206</v>
      </c>
      <c r="D97" s="13" t="s">
        <v>207</v>
      </c>
      <c r="E97" s="11" t="s">
        <v>285</v>
      </c>
      <c r="F97" s="12" t="s">
        <v>289</v>
      </c>
      <c r="G97" s="14">
        <v>34700</v>
      </c>
      <c r="H97" s="15" t="s">
        <v>507</v>
      </c>
      <c r="I97" s="12">
        <v>772</v>
      </c>
      <c r="J97" s="12">
        <v>1050</v>
      </c>
      <c r="K97" s="11">
        <v>726</v>
      </c>
      <c r="L97" s="11"/>
      <c r="M97" s="16">
        <f t="shared" si="8"/>
        <v>726</v>
      </c>
      <c r="N97" s="12">
        <v>1100</v>
      </c>
      <c r="O97" s="17">
        <f t="shared" si="9"/>
        <v>66</v>
      </c>
      <c r="P97" s="18"/>
      <c r="Q97" s="18" t="s">
        <v>508</v>
      </c>
      <c r="R97" s="12"/>
      <c r="S97" s="22" t="s">
        <v>208</v>
      </c>
      <c r="T97" s="20">
        <f t="shared" si="10"/>
        <v>14.704761904761906</v>
      </c>
      <c r="U97" s="20">
        <f t="shared" si="11"/>
        <v>52.800000000000004</v>
      </c>
      <c r="V97" s="2">
        <f t="shared" si="12"/>
        <v>67.504761904761907</v>
      </c>
    </row>
    <row r="98" spans="1:24" ht="30" customHeight="1" x14ac:dyDescent="0.4">
      <c r="A98" s="11">
        <v>89</v>
      </c>
      <c r="B98" s="12">
        <v>289</v>
      </c>
      <c r="C98" s="13" t="s">
        <v>209</v>
      </c>
      <c r="D98" s="13" t="s">
        <v>210</v>
      </c>
      <c r="E98" s="13" t="s">
        <v>285</v>
      </c>
      <c r="F98" s="12" t="s">
        <v>289</v>
      </c>
      <c r="G98" s="12" t="s">
        <v>509</v>
      </c>
      <c r="H98" s="15" t="s">
        <v>510</v>
      </c>
      <c r="I98" s="12">
        <v>813</v>
      </c>
      <c r="J98" s="12">
        <v>1050</v>
      </c>
      <c r="K98" s="11">
        <v>715</v>
      </c>
      <c r="L98" s="11"/>
      <c r="M98" s="16">
        <f t="shared" si="8"/>
        <v>715</v>
      </c>
      <c r="N98" s="12">
        <v>1100</v>
      </c>
      <c r="O98" s="17">
        <f t="shared" si="9"/>
        <v>65</v>
      </c>
      <c r="P98" s="23"/>
      <c r="Q98" s="23" t="s">
        <v>511</v>
      </c>
      <c r="R98" s="12"/>
      <c r="S98" s="22" t="s">
        <v>38</v>
      </c>
      <c r="T98" s="20">
        <f t="shared" si="10"/>
        <v>15.485714285714284</v>
      </c>
      <c r="U98" s="20">
        <f t="shared" si="11"/>
        <v>52</v>
      </c>
      <c r="V98" s="2">
        <f t="shared" si="12"/>
        <v>67.48571428571428</v>
      </c>
    </row>
    <row r="99" spans="1:24" ht="30" customHeight="1" x14ac:dyDescent="0.4">
      <c r="A99" s="12">
        <v>90</v>
      </c>
      <c r="B99" s="12">
        <v>212</v>
      </c>
      <c r="C99" s="13" t="s">
        <v>211</v>
      </c>
      <c r="D99" s="13" t="s">
        <v>212</v>
      </c>
      <c r="E99" s="11" t="s">
        <v>285</v>
      </c>
      <c r="F99" s="12" t="s">
        <v>289</v>
      </c>
      <c r="G99" s="14">
        <v>33726</v>
      </c>
      <c r="H99" s="15" t="s">
        <v>512</v>
      </c>
      <c r="I99" s="12">
        <v>832</v>
      </c>
      <c r="J99" s="12">
        <v>1050</v>
      </c>
      <c r="K99" s="11">
        <v>710</v>
      </c>
      <c r="L99" s="11"/>
      <c r="M99" s="16">
        <f t="shared" si="8"/>
        <v>710</v>
      </c>
      <c r="N99" s="12">
        <v>1100</v>
      </c>
      <c r="O99" s="17">
        <f t="shared" si="9"/>
        <v>64.545454545454547</v>
      </c>
      <c r="P99" s="18"/>
      <c r="Q99" s="18" t="s">
        <v>513</v>
      </c>
      <c r="R99" s="12"/>
      <c r="S99" s="22"/>
      <c r="T99" s="20">
        <f t="shared" si="10"/>
        <v>15.847619047619048</v>
      </c>
      <c r="U99" s="20">
        <f t="shared" si="11"/>
        <v>51.63636363636364</v>
      </c>
      <c r="V99" s="2">
        <f t="shared" si="12"/>
        <v>67.483982683982688</v>
      </c>
    </row>
    <row r="100" spans="1:24" ht="30" customHeight="1" x14ac:dyDescent="0.4">
      <c r="A100" s="11">
        <v>91</v>
      </c>
      <c r="B100" s="12">
        <v>122</v>
      </c>
      <c r="C100" s="13" t="s">
        <v>213</v>
      </c>
      <c r="D100" s="13" t="s">
        <v>214</v>
      </c>
      <c r="E100" s="11" t="s">
        <v>285</v>
      </c>
      <c r="F100" s="12" t="s">
        <v>289</v>
      </c>
      <c r="G100" s="14">
        <v>34853</v>
      </c>
      <c r="H100" s="15" t="s">
        <v>514</v>
      </c>
      <c r="I100" s="12">
        <v>755</v>
      </c>
      <c r="J100" s="12">
        <v>1050</v>
      </c>
      <c r="K100" s="11">
        <v>728</v>
      </c>
      <c r="L100" s="11"/>
      <c r="M100" s="16">
        <f t="shared" si="8"/>
        <v>728</v>
      </c>
      <c r="N100" s="12">
        <v>1100</v>
      </c>
      <c r="O100" s="17">
        <f t="shared" si="9"/>
        <v>66.181818181818187</v>
      </c>
      <c r="P100" s="18"/>
      <c r="Q100" s="18" t="s">
        <v>515</v>
      </c>
      <c r="R100" s="12"/>
      <c r="S100" s="21" t="s">
        <v>215</v>
      </c>
      <c r="T100" s="20">
        <f t="shared" si="10"/>
        <v>14.380952380952381</v>
      </c>
      <c r="U100" s="20">
        <f t="shared" si="11"/>
        <v>52.945454545454552</v>
      </c>
      <c r="V100" s="2">
        <f t="shared" si="12"/>
        <v>67.326406926406932</v>
      </c>
    </row>
    <row r="101" spans="1:24" ht="30" customHeight="1" x14ac:dyDescent="0.4">
      <c r="A101" s="12">
        <v>92</v>
      </c>
      <c r="B101" s="12">
        <v>275</v>
      </c>
      <c r="C101" s="13" t="s">
        <v>216</v>
      </c>
      <c r="D101" s="13" t="s">
        <v>42</v>
      </c>
      <c r="E101" s="13" t="s">
        <v>285</v>
      </c>
      <c r="F101" s="12" t="s">
        <v>322</v>
      </c>
      <c r="G101" s="12" t="s">
        <v>323</v>
      </c>
      <c r="H101" s="15" t="s">
        <v>324</v>
      </c>
      <c r="I101" s="12">
        <v>722</v>
      </c>
      <c r="J101" s="12">
        <v>1050</v>
      </c>
      <c r="K101" s="11">
        <v>736</v>
      </c>
      <c r="L101" s="11"/>
      <c r="M101" s="16">
        <f t="shared" si="8"/>
        <v>736</v>
      </c>
      <c r="N101" s="12">
        <v>1100</v>
      </c>
      <c r="O101" s="17">
        <f t="shared" si="9"/>
        <v>66.909090909090907</v>
      </c>
      <c r="P101" s="23"/>
      <c r="Q101" s="23" t="s">
        <v>516</v>
      </c>
      <c r="R101" s="12"/>
      <c r="S101" s="22"/>
      <c r="T101" s="20">
        <f t="shared" si="10"/>
        <v>13.752380952380951</v>
      </c>
      <c r="U101" s="20">
        <f t="shared" si="11"/>
        <v>53.527272727272724</v>
      </c>
      <c r="V101" s="2">
        <f t="shared" si="12"/>
        <v>67.279653679653677</v>
      </c>
    </row>
    <row r="102" spans="1:24" ht="30" customHeight="1" x14ac:dyDescent="0.4">
      <c r="A102" s="11">
        <v>93</v>
      </c>
      <c r="B102" s="12">
        <v>224</v>
      </c>
      <c r="C102" s="13" t="s">
        <v>217</v>
      </c>
      <c r="D102" s="13" t="s">
        <v>78</v>
      </c>
      <c r="E102" s="11" t="s">
        <v>285</v>
      </c>
      <c r="F102" s="12" t="s">
        <v>289</v>
      </c>
      <c r="G102" s="12" t="s">
        <v>517</v>
      </c>
      <c r="H102" s="15" t="s">
        <v>518</v>
      </c>
      <c r="I102" s="12">
        <v>810</v>
      </c>
      <c r="J102" s="12">
        <v>1050</v>
      </c>
      <c r="K102" s="11">
        <v>712</v>
      </c>
      <c r="L102" s="11"/>
      <c r="M102" s="16">
        <f t="shared" si="8"/>
        <v>712</v>
      </c>
      <c r="N102" s="12">
        <v>1100</v>
      </c>
      <c r="O102" s="17">
        <f t="shared" si="9"/>
        <v>64.72727272727272</v>
      </c>
      <c r="P102" s="18"/>
      <c r="Q102" s="18" t="s">
        <v>519</v>
      </c>
      <c r="R102" s="12"/>
      <c r="S102" s="22" t="s">
        <v>520</v>
      </c>
      <c r="T102" s="20">
        <f t="shared" si="10"/>
        <v>15.428571428571429</v>
      </c>
      <c r="U102" s="20">
        <f t="shared" si="11"/>
        <v>51.781818181818181</v>
      </c>
      <c r="V102" s="2">
        <f t="shared" si="12"/>
        <v>67.210389610389612</v>
      </c>
    </row>
    <row r="103" spans="1:24" ht="30" customHeight="1" x14ac:dyDescent="0.4">
      <c r="A103" s="12">
        <v>94</v>
      </c>
      <c r="B103" s="12">
        <v>163</v>
      </c>
      <c r="C103" s="13" t="s">
        <v>218</v>
      </c>
      <c r="D103" s="13" t="s">
        <v>219</v>
      </c>
      <c r="E103" s="11" t="s">
        <v>285</v>
      </c>
      <c r="F103" s="12" t="s">
        <v>371</v>
      </c>
      <c r="G103" s="12" t="s">
        <v>290</v>
      </c>
      <c r="H103" s="15" t="s">
        <v>521</v>
      </c>
      <c r="I103" s="12">
        <v>801</v>
      </c>
      <c r="J103" s="12">
        <v>1050</v>
      </c>
      <c r="K103" s="11">
        <v>714</v>
      </c>
      <c r="L103" s="11"/>
      <c r="M103" s="16">
        <f t="shared" si="8"/>
        <v>714</v>
      </c>
      <c r="N103" s="12">
        <v>1100</v>
      </c>
      <c r="O103" s="17">
        <f t="shared" si="9"/>
        <v>64.909090909090907</v>
      </c>
      <c r="P103" s="18"/>
      <c r="Q103" s="18" t="s">
        <v>522</v>
      </c>
      <c r="R103" s="12"/>
      <c r="S103" s="22" t="s">
        <v>48</v>
      </c>
      <c r="T103" s="20">
        <f t="shared" si="10"/>
        <v>15.257142857142858</v>
      </c>
      <c r="U103" s="20">
        <f t="shared" si="11"/>
        <v>51.927272727272722</v>
      </c>
      <c r="V103" s="2">
        <f t="shared" si="12"/>
        <v>67.184415584415575</v>
      </c>
    </row>
    <row r="104" spans="1:24" ht="30" customHeight="1" x14ac:dyDescent="0.4">
      <c r="A104" s="11">
        <v>95</v>
      </c>
      <c r="B104" s="12">
        <v>183</v>
      </c>
      <c r="C104" s="13" t="s">
        <v>220</v>
      </c>
      <c r="D104" s="13" t="s">
        <v>221</v>
      </c>
      <c r="E104" s="11" t="s">
        <v>285</v>
      </c>
      <c r="F104" s="12" t="s">
        <v>289</v>
      </c>
      <c r="G104" s="14">
        <v>35128</v>
      </c>
      <c r="H104" s="15" t="s">
        <v>523</v>
      </c>
      <c r="I104" s="12">
        <v>751</v>
      </c>
      <c r="J104" s="12">
        <v>1050</v>
      </c>
      <c r="K104" s="11">
        <v>727</v>
      </c>
      <c r="L104" s="11"/>
      <c r="M104" s="16">
        <f t="shared" si="8"/>
        <v>727</v>
      </c>
      <c r="N104" s="12">
        <v>1100</v>
      </c>
      <c r="O104" s="17">
        <f t="shared" si="9"/>
        <v>66.090909090909093</v>
      </c>
      <c r="P104" s="18"/>
      <c r="Q104" s="18" t="s">
        <v>524</v>
      </c>
      <c r="R104" s="13"/>
      <c r="S104" s="22"/>
      <c r="T104" s="20">
        <f t="shared" si="10"/>
        <v>14.304761904761904</v>
      </c>
      <c r="U104" s="20">
        <f t="shared" si="11"/>
        <v>52.872727272727275</v>
      </c>
      <c r="V104" s="2">
        <f t="shared" si="12"/>
        <v>67.177489177489178</v>
      </c>
    </row>
    <row r="105" spans="1:24" ht="30" customHeight="1" x14ac:dyDescent="0.25">
      <c r="A105" s="51" t="s">
        <v>222</v>
      </c>
      <c r="B105" s="52"/>
      <c r="C105" s="52"/>
      <c r="D105" s="52"/>
      <c r="E105" s="52"/>
      <c r="F105" s="52"/>
      <c r="G105" s="52"/>
      <c r="H105" s="52"/>
      <c r="I105" s="52"/>
      <c r="J105" s="52"/>
      <c r="K105" s="52"/>
      <c r="L105" s="52"/>
      <c r="M105" s="52"/>
      <c r="N105" s="52"/>
      <c r="O105" s="52"/>
      <c r="P105" s="52"/>
      <c r="Q105" s="52"/>
      <c r="R105" s="52"/>
      <c r="S105" s="52"/>
      <c r="T105" s="52"/>
      <c r="U105" s="52"/>
      <c r="V105" s="53"/>
    </row>
    <row r="106" spans="1:24" ht="30" customHeight="1" x14ac:dyDescent="0.4">
      <c r="A106" s="11">
        <v>96</v>
      </c>
      <c r="B106" s="12">
        <v>35</v>
      </c>
      <c r="C106" s="13" t="s">
        <v>223</v>
      </c>
      <c r="D106" s="13" t="s">
        <v>224</v>
      </c>
      <c r="E106" s="11" t="s">
        <v>285</v>
      </c>
      <c r="F106" s="26" t="s">
        <v>457</v>
      </c>
      <c r="G106" s="18" t="s">
        <v>525</v>
      </c>
      <c r="H106" s="24" t="s">
        <v>526</v>
      </c>
      <c r="I106" s="12">
        <v>698</v>
      </c>
      <c r="J106" s="12">
        <v>1050</v>
      </c>
      <c r="K106" s="11">
        <v>651</v>
      </c>
      <c r="L106" s="11"/>
      <c r="M106" s="16">
        <f t="shared" ref="M106:M107" si="13">(K106+L106)</f>
        <v>651</v>
      </c>
      <c r="N106" s="12">
        <v>1100</v>
      </c>
      <c r="O106" s="17">
        <f t="shared" ref="O106:O107" si="14">(M106/N106*100)</f>
        <v>59.18181818181818</v>
      </c>
      <c r="P106" s="18"/>
      <c r="Q106" s="18" t="s">
        <v>527</v>
      </c>
      <c r="R106" s="12"/>
      <c r="S106" s="22" t="s">
        <v>9</v>
      </c>
      <c r="T106" s="20">
        <f>(I106/J106)*20</f>
        <v>13.295238095238096</v>
      </c>
      <c r="U106" s="20">
        <f>(M106/N106)*80</f>
        <v>47.345454545454544</v>
      </c>
      <c r="V106" s="2">
        <f>(T106+U106)</f>
        <v>60.640692640692642</v>
      </c>
    </row>
    <row r="107" spans="1:24" ht="30" customHeight="1" x14ac:dyDescent="0.4">
      <c r="A107" s="11">
        <v>97</v>
      </c>
      <c r="B107" s="12">
        <v>36</v>
      </c>
      <c r="C107" s="13" t="s">
        <v>225</v>
      </c>
      <c r="D107" s="13" t="s">
        <v>226</v>
      </c>
      <c r="E107" s="11" t="s">
        <v>285</v>
      </c>
      <c r="F107" s="26" t="s">
        <v>457</v>
      </c>
      <c r="G107" s="18" t="s">
        <v>528</v>
      </c>
      <c r="H107" s="24" t="s">
        <v>526</v>
      </c>
      <c r="I107" s="12">
        <v>693</v>
      </c>
      <c r="J107" s="12">
        <v>1050</v>
      </c>
      <c r="K107" s="11">
        <v>658</v>
      </c>
      <c r="L107" s="11"/>
      <c r="M107" s="16">
        <f t="shared" si="13"/>
        <v>658</v>
      </c>
      <c r="N107" s="12">
        <v>1100</v>
      </c>
      <c r="O107" s="17">
        <f t="shared" si="14"/>
        <v>59.818181818181813</v>
      </c>
      <c r="P107" s="18"/>
      <c r="Q107" s="18" t="s">
        <v>529</v>
      </c>
      <c r="R107" s="12"/>
      <c r="S107" s="22" t="s">
        <v>9</v>
      </c>
      <c r="T107" s="20">
        <f>(I107/J107)*20</f>
        <v>13.200000000000001</v>
      </c>
      <c r="U107" s="20">
        <f>(M107/N107)*80</f>
        <v>47.854545454545452</v>
      </c>
      <c r="V107" s="2">
        <f>(T107+U107)</f>
        <v>61.054545454545455</v>
      </c>
    </row>
    <row r="108" spans="1:24" ht="30" customHeight="1" x14ac:dyDescent="0.25">
      <c r="A108" s="51" t="s">
        <v>227</v>
      </c>
      <c r="B108" s="52"/>
      <c r="C108" s="52"/>
      <c r="D108" s="52"/>
      <c r="E108" s="52"/>
      <c r="F108" s="52"/>
      <c r="G108" s="52"/>
      <c r="H108" s="52"/>
      <c r="I108" s="52"/>
      <c r="J108" s="52"/>
      <c r="K108" s="52"/>
      <c r="L108" s="52"/>
      <c r="M108" s="52"/>
      <c r="N108" s="52"/>
      <c r="O108" s="52"/>
      <c r="P108" s="52"/>
      <c r="Q108" s="52"/>
      <c r="R108" s="52"/>
      <c r="S108" s="52"/>
      <c r="T108" s="52"/>
      <c r="U108" s="52"/>
      <c r="V108" s="53"/>
    </row>
    <row r="109" spans="1:24" s="5" customFormat="1" ht="30" customHeight="1" x14ac:dyDescent="0.4">
      <c r="A109" s="12">
        <v>98</v>
      </c>
      <c r="B109" s="12">
        <v>299</v>
      </c>
      <c r="C109" s="13" t="s">
        <v>228</v>
      </c>
      <c r="D109" s="13" t="s">
        <v>229</v>
      </c>
      <c r="E109" s="13" t="s">
        <v>285</v>
      </c>
      <c r="F109" s="12" t="s">
        <v>530</v>
      </c>
      <c r="G109" s="14">
        <v>35473</v>
      </c>
      <c r="H109" s="15" t="s">
        <v>531</v>
      </c>
      <c r="I109" s="12">
        <v>809</v>
      </c>
      <c r="J109" s="12">
        <v>1050</v>
      </c>
      <c r="K109" s="12">
        <v>641</v>
      </c>
      <c r="L109" s="12"/>
      <c r="M109" s="12">
        <f t="shared" ref="M109" si="15">(K109+L109)</f>
        <v>641</v>
      </c>
      <c r="N109" s="12">
        <v>1100</v>
      </c>
      <c r="O109" s="27">
        <f t="shared" ref="O109" si="16">(M109/N109*100)</f>
        <v>58.272727272727273</v>
      </c>
      <c r="P109" s="23"/>
      <c r="Q109" s="23" t="s">
        <v>532</v>
      </c>
      <c r="R109" s="12"/>
      <c r="S109" s="28" t="s">
        <v>533</v>
      </c>
      <c r="T109" s="29">
        <f>(I109/J109)*20</f>
        <v>15.409523809523808</v>
      </c>
      <c r="U109" s="29">
        <f>(M109/N109)*80</f>
        <v>46.618181818181824</v>
      </c>
      <c r="V109" s="3">
        <f>(T109+U109)</f>
        <v>62.027705627705629</v>
      </c>
    </row>
    <row r="110" spans="1:24" s="5" customFormat="1" ht="30" customHeight="1" x14ac:dyDescent="0.4">
      <c r="A110" s="30"/>
      <c r="B110" s="30"/>
      <c r="C110" s="31"/>
      <c r="D110" s="31"/>
      <c r="E110" s="31"/>
      <c r="F110" s="30"/>
      <c r="G110" s="32"/>
      <c r="H110" s="33"/>
      <c r="I110" s="30"/>
      <c r="J110" s="30"/>
      <c r="K110" s="30"/>
      <c r="L110" s="30"/>
      <c r="M110" s="30"/>
      <c r="N110" s="30"/>
      <c r="O110" s="34"/>
      <c r="P110" s="35"/>
      <c r="Q110" s="35"/>
      <c r="R110" s="30"/>
      <c r="S110" s="38"/>
      <c r="T110" s="36"/>
      <c r="U110" s="36"/>
      <c r="V110" s="37"/>
    </row>
    <row r="111" spans="1:24" ht="21" x14ac:dyDescent="0.35">
      <c r="A111" s="39" t="s">
        <v>596</v>
      </c>
      <c r="B111" s="40"/>
      <c r="C111" s="40"/>
      <c r="D111" s="40"/>
      <c r="E111" s="40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</row>
    <row r="112" spans="1:24" ht="21" x14ac:dyDescent="0.35">
      <c r="A112" s="42"/>
      <c r="B112" s="40"/>
      <c r="C112" s="40"/>
      <c r="D112" s="40"/>
      <c r="E112" s="40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</row>
    <row r="113" spans="1:22" s="43" customFormat="1" ht="26.25" x14ac:dyDescent="0.4">
      <c r="A113" s="57" t="s">
        <v>597</v>
      </c>
      <c r="B113" s="57"/>
      <c r="C113" s="57"/>
      <c r="D113" s="57"/>
      <c r="E113" s="57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22" s="43" customFormat="1" ht="26.25" x14ac:dyDescent="0.4">
      <c r="A114" s="57" t="s">
        <v>594</v>
      </c>
      <c r="B114" s="57"/>
      <c r="C114" s="57"/>
      <c r="D114" s="57"/>
      <c r="E114" s="57"/>
      <c r="F114" s="57"/>
      <c r="G114" s="57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</row>
    <row r="115" spans="1:22" s="43" customFormat="1" ht="26.25" x14ac:dyDescent="0.4">
      <c r="A115" s="58" t="s">
        <v>595</v>
      </c>
      <c r="B115" s="58"/>
      <c r="C115" s="58"/>
      <c r="D115" s="58"/>
      <c r="E115" s="58"/>
      <c r="F115" s="58"/>
      <c r="G115" s="58"/>
      <c r="H115" s="58"/>
      <c r="I115" s="58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</row>
    <row r="116" spans="1:22" s="43" customFormat="1" ht="26.25" x14ac:dyDescent="0.4">
      <c r="A116" s="57"/>
      <c r="B116" s="57"/>
      <c r="C116" s="57"/>
      <c r="D116" s="57"/>
      <c r="E116" s="57"/>
      <c r="F116" s="57"/>
      <c r="G116" s="57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</row>
    <row r="117" spans="1:22" ht="30" customHeight="1" x14ac:dyDescent="0.25">
      <c r="A117" s="54" t="s">
        <v>230</v>
      </c>
      <c r="B117" s="55"/>
      <c r="C117" s="55"/>
      <c r="D117" s="55"/>
      <c r="E117" s="55"/>
      <c r="F117" s="55"/>
      <c r="G117" s="55"/>
      <c r="H117" s="55"/>
      <c r="I117" s="55"/>
      <c r="J117" s="55"/>
      <c r="K117" s="55"/>
      <c r="L117" s="55"/>
      <c r="M117" s="55"/>
      <c r="N117" s="55"/>
      <c r="O117" s="55"/>
      <c r="P117" s="55"/>
      <c r="Q117" s="55"/>
      <c r="R117" s="55"/>
      <c r="S117" s="55"/>
      <c r="T117" s="55"/>
      <c r="U117" s="55"/>
      <c r="V117" s="56"/>
    </row>
    <row r="118" spans="1:22" ht="30" customHeight="1" x14ac:dyDescent="0.4">
      <c r="A118" s="12">
        <v>1</v>
      </c>
      <c r="B118" s="12">
        <v>70</v>
      </c>
      <c r="C118" s="13" t="s">
        <v>231</v>
      </c>
      <c r="D118" s="13" t="s">
        <v>232</v>
      </c>
      <c r="E118" s="13" t="s">
        <v>285</v>
      </c>
      <c r="F118" s="13" t="s">
        <v>289</v>
      </c>
      <c r="G118" s="13" t="s">
        <v>360</v>
      </c>
      <c r="H118" s="13" t="s">
        <v>534</v>
      </c>
      <c r="I118" s="13">
        <v>816</v>
      </c>
      <c r="J118" s="13">
        <v>1050</v>
      </c>
      <c r="K118" s="13">
        <v>708</v>
      </c>
      <c r="L118" s="13"/>
      <c r="M118" s="13">
        <f t="shared" ref="M118:M138" si="17">(K118+L118)</f>
        <v>708</v>
      </c>
      <c r="N118" s="13">
        <v>1100</v>
      </c>
      <c r="O118" s="13">
        <f t="shared" ref="O118:O138" si="18">(M118/N118*100)</f>
        <v>64.363636363636374</v>
      </c>
      <c r="P118" s="13" t="s">
        <v>452</v>
      </c>
      <c r="Q118" s="13" t="s">
        <v>535</v>
      </c>
      <c r="R118" s="13"/>
      <c r="S118" s="13"/>
      <c r="T118" s="20">
        <f t="shared" ref="T118:T138" si="19">(I118/J118)*20</f>
        <v>15.542857142857143</v>
      </c>
      <c r="U118" s="20">
        <f t="shared" ref="U118:U138" si="20">(M118/N118)*80</f>
        <v>51.490909090909092</v>
      </c>
      <c r="V118" s="3">
        <f t="shared" ref="V118:V138" si="21">(T118+U118)</f>
        <v>67.033766233766229</v>
      </c>
    </row>
    <row r="119" spans="1:22" ht="30" customHeight="1" x14ac:dyDescent="0.4">
      <c r="A119" s="12">
        <v>2</v>
      </c>
      <c r="B119" s="12">
        <v>40</v>
      </c>
      <c r="C119" s="13" t="s">
        <v>233</v>
      </c>
      <c r="D119" s="13" t="s">
        <v>234</v>
      </c>
      <c r="E119" s="13" t="s">
        <v>285</v>
      </c>
      <c r="F119" s="13" t="s">
        <v>390</v>
      </c>
      <c r="G119" s="13" t="s">
        <v>536</v>
      </c>
      <c r="H119" s="13" t="s">
        <v>537</v>
      </c>
      <c r="I119" s="13">
        <v>549</v>
      </c>
      <c r="J119" s="13">
        <v>900</v>
      </c>
      <c r="K119" s="13">
        <v>753</v>
      </c>
      <c r="L119" s="13"/>
      <c r="M119" s="13">
        <f t="shared" si="17"/>
        <v>753</v>
      </c>
      <c r="N119" s="13">
        <v>1100</v>
      </c>
      <c r="O119" s="13">
        <f t="shared" si="18"/>
        <v>68.454545454545453</v>
      </c>
      <c r="P119" s="13" t="s">
        <v>538</v>
      </c>
      <c r="Q119" s="13" t="s">
        <v>539</v>
      </c>
      <c r="R119" s="13"/>
      <c r="S119" s="13"/>
      <c r="T119" s="20">
        <f t="shared" si="19"/>
        <v>12.2</v>
      </c>
      <c r="U119" s="20">
        <f t="shared" si="20"/>
        <v>54.763636363636365</v>
      </c>
      <c r="V119" s="3">
        <f t="shared" si="21"/>
        <v>66.963636363636368</v>
      </c>
    </row>
    <row r="120" spans="1:22" ht="30" customHeight="1" x14ac:dyDescent="0.4">
      <c r="A120" s="12">
        <v>3</v>
      </c>
      <c r="B120" s="12">
        <v>63</v>
      </c>
      <c r="C120" s="13" t="s">
        <v>235</v>
      </c>
      <c r="D120" s="13" t="s">
        <v>236</v>
      </c>
      <c r="E120" s="13" t="s">
        <v>285</v>
      </c>
      <c r="F120" s="13" t="s">
        <v>289</v>
      </c>
      <c r="G120" s="13" t="s">
        <v>540</v>
      </c>
      <c r="H120" s="13" t="s">
        <v>541</v>
      </c>
      <c r="I120" s="13">
        <v>717</v>
      </c>
      <c r="J120" s="13">
        <v>1050</v>
      </c>
      <c r="K120" s="13">
        <v>731</v>
      </c>
      <c r="L120" s="13"/>
      <c r="M120" s="13">
        <f t="shared" si="17"/>
        <v>731</v>
      </c>
      <c r="N120" s="13">
        <v>1100</v>
      </c>
      <c r="O120" s="13">
        <f t="shared" si="18"/>
        <v>66.454545454545453</v>
      </c>
      <c r="P120" s="13" t="s">
        <v>396</v>
      </c>
      <c r="Q120" s="13" t="s">
        <v>542</v>
      </c>
      <c r="R120" s="13"/>
      <c r="S120" s="13"/>
      <c r="T120" s="20">
        <f t="shared" si="19"/>
        <v>13.657142857142857</v>
      </c>
      <c r="U120" s="20">
        <f t="shared" si="20"/>
        <v>53.163636363636364</v>
      </c>
      <c r="V120" s="3">
        <f t="shared" si="21"/>
        <v>66.820779220779215</v>
      </c>
    </row>
    <row r="121" spans="1:22" ht="30" customHeight="1" x14ac:dyDescent="0.4">
      <c r="A121" s="12">
        <v>4</v>
      </c>
      <c r="B121" s="12">
        <v>39</v>
      </c>
      <c r="C121" s="13" t="s">
        <v>237</v>
      </c>
      <c r="D121" s="13" t="s">
        <v>238</v>
      </c>
      <c r="E121" s="13" t="s">
        <v>285</v>
      </c>
      <c r="F121" s="13" t="s">
        <v>289</v>
      </c>
      <c r="G121" s="13">
        <v>35340</v>
      </c>
      <c r="H121" s="13" t="s">
        <v>543</v>
      </c>
      <c r="I121" s="13">
        <v>751</v>
      </c>
      <c r="J121" s="13">
        <v>1050</v>
      </c>
      <c r="K121" s="13">
        <v>707</v>
      </c>
      <c r="L121" s="13"/>
      <c r="M121" s="13">
        <f t="shared" si="17"/>
        <v>707</v>
      </c>
      <c r="N121" s="13">
        <v>1100</v>
      </c>
      <c r="O121" s="13">
        <f t="shared" si="18"/>
        <v>64.272727272727266</v>
      </c>
      <c r="P121" s="13" t="s">
        <v>452</v>
      </c>
      <c r="Q121" s="13" t="s">
        <v>544</v>
      </c>
      <c r="R121" s="13"/>
      <c r="S121" s="13" t="s">
        <v>545</v>
      </c>
      <c r="T121" s="20">
        <f t="shared" si="19"/>
        <v>14.304761904761904</v>
      </c>
      <c r="U121" s="20">
        <f t="shared" si="20"/>
        <v>51.418181818181814</v>
      </c>
      <c r="V121" s="3">
        <f t="shared" si="21"/>
        <v>65.722943722943711</v>
      </c>
    </row>
    <row r="122" spans="1:22" ht="30" customHeight="1" x14ac:dyDescent="0.4">
      <c r="A122" s="12">
        <v>5</v>
      </c>
      <c r="B122" s="12">
        <v>193</v>
      </c>
      <c r="C122" s="13" t="s">
        <v>239</v>
      </c>
      <c r="D122" s="13" t="s">
        <v>240</v>
      </c>
      <c r="E122" s="13" t="s">
        <v>285</v>
      </c>
      <c r="F122" s="13" t="s">
        <v>289</v>
      </c>
      <c r="G122" s="13">
        <v>35068</v>
      </c>
      <c r="H122" s="13" t="s">
        <v>546</v>
      </c>
      <c r="I122" s="13">
        <v>831</v>
      </c>
      <c r="J122" s="13">
        <v>1050</v>
      </c>
      <c r="K122" s="13">
        <v>680</v>
      </c>
      <c r="L122" s="13"/>
      <c r="M122" s="13">
        <f t="shared" si="17"/>
        <v>680</v>
      </c>
      <c r="N122" s="13">
        <v>1100</v>
      </c>
      <c r="O122" s="13">
        <f t="shared" si="18"/>
        <v>61.818181818181813</v>
      </c>
      <c r="P122" s="13" t="s">
        <v>396</v>
      </c>
      <c r="Q122" s="13" t="s">
        <v>547</v>
      </c>
      <c r="R122" s="13"/>
      <c r="S122" s="13"/>
      <c r="T122" s="20">
        <f t="shared" si="19"/>
        <v>15.828571428571429</v>
      </c>
      <c r="U122" s="20">
        <f t="shared" si="20"/>
        <v>49.454545454545453</v>
      </c>
      <c r="V122" s="3">
        <f t="shared" si="21"/>
        <v>65.28311688311689</v>
      </c>
    </row>
    <row r="123" spans="1:22" ht="30" customHeight="1" x14ac:dyDescent="0.4">
      <c r="A123" s="12">
        <v>6</v>
      </c>
      <c r="B123" s="12">
        <v>127</v>
      </c>
      <c r="C123" s="13" t="s">
        <v>241</v>
      </c>
      <c r="D123" s="13" t="s">
        <v>242</v>
      </c>
      <c r="E123" s="13" t="s">
        <v>285</v>
      </c>
      <c r="F123" s="13" t="s">
        <v>289</v>
      </c>
      <c r="G123" s="13" t="s">
        <v>548</v>
      </c>
      <c r="H123" s="13" t="s">
        <v>549</v>
      </c>
      <c r="I123" s="13">
        <v>695</v>
      </c>
      <c r="J123" s="13">
        <v>1050</v>
      </c>
      <c r="K123" s="13">
        <v>712</v>
      </c>
      <c r="L123" s="13"/>
      <c r="M123" s="13">
        <f t="shared" si="17"/>
        <v>712</v>
      </c>
      <c r="N123" s="13">
        <v>1100</v>
      </c>
      <c r="O123" s="13">
        <f t="shared" si="18"/>
        <v>64.72727272727272</v>
      </c>
      <c r="P123" s="13" t="s">
        <v>452</v>
      </c>
      <c r="Q123" s="13" t="s">
        <v>550</v>
      </c>
      <c r="R123" s="13"/>
      <c r="S123" s="13"/>
      <c r="T123" s="20">
        <f t="shared" si="19"/>
        <v>13.238095238095237</v>
      </c>
      <c r="U123" s="20">
        <f t="shared" si="20"/>
        <v>51.781818181818181</v>
      </c>
      <c r="V123" s="3">
        <f t="shared" si="21"/>
        <v>65.019913419913422</v>
      </c>
    </row>
    <row r="124" spans="1:22" ht="30" customHeight="1" x14ac:dyDescent="0.4">
      <c r="A124" s="12">
        <v>7</v>
      </c>
      <c r="B124" s="12">
        <v>27</v>
      </c>
      <c r="C124" s="13" t="s">
        <v>243</v>
      </c>
      <c r="D124" s="13" t="s">
        <v>244</v>
      </c>
      <c r="E124" s="13" t="s">
        <v>285</v>
      </c>
      <c r="F124" s="13" t="s">
        <v>289</v>
      </c>
      <c r="G124" s="13">
        <v>35068</v>
      </c>
      <c r="H124" s="13" t="s">
        <v>551</v>
      </c>
      <c r="I124" s="13">
        <v>613</v>
      </c>
      <c r="J124" s="13">
        <v>1050</v>
      </c>
      <c r="K124" s="13">
        <v>707</v>
      </c>
      <c r="L124" s="13"/>
      <c r="M124" s="13">
        <f t="shared" si="17"/>
        <v>707</v>
      </c>
      <c r="N124" s="13">
        <v>1100</v>
      </c>
      <c r="O124" s="13">
        <f t="shared" si="18"/>
        <v>64.272727272727266</v>
      </c>
      <c r="P124" s="13" t="s">
        <v>452</v>
      </c>
      <c r="Q124" s="13" t="s">
        <v>552</v>
      </c>
      <c r="R124" s="13"/>
      <c r="S124" s="13" t="s">
        <v>545</v>
      </c>
      <c r="T124" s="20">
        <f t="shared" si="19"/>
        <v>11.676190476190476</v>
      </c>
      <c r="U124" s="20">
        <f t="shared" si="20"/>
        <v>51.418181818181814</v>
      </c>
      <c r="V124" s="3">
        <f t="shared" si="21"/>
        <v>63.094372294372292</v>
      </c>
    </row>
    <row r="125" spans="1:22" ht="30" customHeight="1" x14ac:dyDescent="0.4">
      <c r="A125" s="12">
        <v>8</v>
      </c>
      <c r="B125" s="12">
        <v>194</v>
      </c>
      <c r="C125" s="13" t="s">
        <v>245</v>
      </c>
      <c r="D125" s="13" t="s">
        <v>246</v>
      </c>
      <c r="E125" s="13" t="s">
        <v>285</v>
      </c>
      <c r="F125" s="13" t="s">
        <v>398</v>
      </c>
      <c r="G125" s="13">
        <v>35075</v>
      </c>
      <c r="H125" s="13" t="s">
        <v>553</v>
      </c>
      <c r="I125" s="13">
        <v>693</v>
      </c>
      <c r="J125" s="13">
        <v>1050</v>
      </c>
      <c r="K125" s="13">
        <v>679</v>
      </c>
      <c r="L125" s="13"/>
      <c r="M125" s="13">
        <f t="shared" si="17"/>
        <v>679</v>
      </c>
      <c r="N125" s="13">
        <v>1100</v>
      </c>
      <c r="O125" s="13">
        <f t="shared" si="18"/>
        <v>61.727272727272734</v>
      </c>
      <c r="P125" s="13" t="s">
        <v>452</v>
      </c>
      <c r="Q125" s="13" t="s">
        <v>554</v>
      </c>
      <c r="R125" s="13"/>
      <c r="S125" s="13" t="s">
        <v>38</v>
      </c>
      <c r="T125" s="20">
        <f t="shared" si="19"/>
        <v>13.200000000000001</v>
      </c>
      <c r="U125" s="20">
        <f t="shared" si="20"/>
        <v>49.381818181818183</v>
      </c>
      <c r="V125" s="3">
        <f t="shared" si="21"/>
        <v>62.581818181818186</v>
      </c>
    </row>
    <row r="126" spans="1:22" ht="30" customHeight="1" x14ac:dyDescent="0.4">
      <c r="A126" s="12">
        <v>9</v>
      </c>
      <c r="B126" s="12">
        <v>135</v>
      </c>
      <c r="C126" s="13" t="s">
        <v>247</v>
      </c>
      <c r="D126" s="13" t="s">
        <v>248</v>
      </c>
      <c r="E126" s="13" t="s">
        <v>285</v>
      </c>
      <c r="F126" s="13" t="s">
        <v>289</v>
      </c>
      <c r="G126" s="13" t="s">
        <v>469</v>
      </c>
      <c r="H126" s="13" t="s">
        <v>555</v>
      </c>
      <c r="I126" s="13">
        <v>722</v>
      </c>
      <c r="J126" s="13">
        <v>1050</v>
      </c>
      <c r="K126" s="13">
        <v>656</v>
      </c>
      <c r="L126" s="13"/>
      <c r="M126" s="13">
        <f t="shared" si="17"/>
        <v>656</v>
      </c>
      <c r="N126" s="13">
        <v>1100</v>
      </c>
      <c r="O126" s="13">
        <f t="shared" si="18"/>
        <v>59.636363636363633</v>
      </c>
      <c r="P126" s="13" t="s">
        <v>556</v>
      </c>
      <c r="Q126" s="13" t="s">
        <v>557</v>
      </c>
      <c r="R126" s="13"/>
      <c r="S126" s="13"/>
      <c r="T126" s="20">
        <f t="shared" si="19"/>
        <v>13.752380952380951</v>
      </c>
      <c r="U126" s="20">
        <f t="shared" si="20"/>
        <v>47.709090909090904</v>
      </c>
      <c r="V126" s="3">
        <f t="shared" si="21"/>
        <v>61.461471861471857</v>
      </c>
    </row>
    <row r="127" spans="1:22" ht="30" customHeight="1" x14ac:dyDescent="0.4">
      <c r="A127" s="12">
        <v>10</v>
      </c>
      <c r="B127" s="12">
        <v>142</v>
      </c>
      <c r="C127" s="13" t="s">
        <v>249</v>
      </c>
      <c r="D127" s="13" t="s">
        <v>242</v>
      </c>
      <c r="E127" s="13" t="s">
        <v>285</v>
      </c>
      <c r="F127" s="13" t="s">
        <v>289</v>
      </c>
      <c r="G127" s="13">
        <v>35099</v>
      </c>
      <c r="H127" s="13" t="s">
        <v>549</v>
      </c>
      <c r="I127" s="13">
        <v>644</v>
      </c>
      <c r="J127" s="13">
        <v>1050</v>
      </c>
      <c r="K127" s="13">
        <v>671</v>
      </c>
      <c r="L127" s="13"/>
      <c r="M127" s="13">
        <f t="shared" si="17"/>
        <v>671</v>
      </c>
      <c r="N127" s="13">
        <v>1100</v>
      </c>
      <c r="O127" s="13">
        <f t="shared" si="18"/>
        <v>61</v>
      </c>
      <c r="P127" s="13" t="s">
        <v>558</v>
      </c>
      <c r="Q127" s="13" t="s">
        <v>550</v>
      </c>
      <c r="R127" s="13"/>
      <c r="S127" s="13"/>
      <c r="T127" s="20">
        <f t="shared" si="19"/>
        <v>12.266666666666666</v>
      </c>
      <c r="U127" s="20">
        <f t="shared" si="20"/>
        <v>48.8</v>
      </c>
      <c r="V127" s="3">
        <f t="shared" si="21"/>
        <v>61.066666666666663</v>
      </c>
    </row>
    <row r="128" spans="1:22" ht="30" customHeight="1" x14ac:dyDescent="0.4">
      <c r="A128" s="12">
        <v>11</v>
      </c>
      <c r="B128" s="12">
        <v>283</v>
      </c>
      <c r="C128" s="13" t="s">
        <v>250</v>
      </c>
      <c r="D128" s="13" t="s">
        <v>251</v>
      </c>
      <c r="E128" s="13" t="s">
        <v>296</v>
      </c>
      <c r="F128" s="13" t="s">
        <v>289</v>
      </c>
      <c r="G128" s="13" t="s">
        <v>559</v>
      </c>
      <c r="H128" s="13" t="s">
        <v>560</v>
      </c>
      <c r="I128" s="13">
        <v>710</v>
      </c>
      <c r="J128" s="13">
        <v>1050</v>
      </c>
      <c r="K128" s="13">
        <v>653</v>
      </c>
      <c r="L128" s="13"/>
      <c r="M128" s="13">
        <f t="shared" si="17"/>
        <v>653</v>
      </c>
      <c r="N128" s="13">
        <v>1100</v>
      </c>
      <c r="O128" s="13">
        <f t="shared" si="18"/>
        <v>59.36363636363636</v>
      </c>
      <c r="P128" s="13" t="s">
        <v>561</v>
      </c>
      <c r="Q128" s="13" t="s">
        <v>562</v>
      </c>
      <c r="R128" s="13"/>
      <c r="S128" s="13"/>
      <c r="T128" s="20">
        <f t="shared" si="19"/>
        <v>13.523809523809526</v>
      </c>
      <c r="U128" s="20">
        <f t="shared" si="20"/>
        <v>47.490909090909092</v>
      </c>
      <c r="V128" s="3">
        <f t="shared" si="21"/>
        <v>61.014718614718618</v>
      </c>
    </row>
    <row r="129" spans="1:24" ht="30" customHeight="1" x14ac:dyDescent="0.4">
      <c r="A129" s="12">
        <v>12</v>
      </c>
      <c r="B129" s="12">
        <v>7</v>
      </c>
      <c r="C129" s="13" t="s">
        <v>252</v>
      </c>
      <c r="D129" s="13" t="s">
        <v>253</v>
      </c>
      <c r="E129" s="13" t="s">
        <v>285</v>
      </c>
      <c r="F129" s="13" t="s">
        <v>563</v>
      </c>
      <c r="G129" s="13" t="s">
        <v>564</v>
      </c>
      <c r="H129" s="13" t="s">
        <v>565</v>
      </c>
      <c r="I129" s="13">
        <v>678</v>
      </c>
      <c r="J129" s="13">
        <v>1050</v>
      </c>
      <c r="K129" s="13">
        <v>660</v>
      </c>
      <c r="L129" s="13"/>
      <c r="M129" s="13">
        <f t="shared" si="17"/>
        <v>660</v>
      </c>
      <c r="N129" s="13">
        <v>1100</v>
      </c>
      <c r="O129" s="13">
        <f t="shared" si="18"/>
        <v>60</v>
      </c>
      <c r="P129" s="13" t="s">
        <v>452</v>
      </c>
      <c r="Q129" s="13" t="s">
        <v>566</v>
      </c>
      <c r="R129" s="13"/>
      <c r="S129" s="13" t="s">
        <v>545</v>
      </c>
      <c r="T129" s="20">
        <f t="shared" si="19"/>
        <v>12.914285714285715</v>
      </c>
      <c r="U129" s="20">
        <f t="shared" si="20"/>
        <v>48</v>
      </c>
      <c r="V129" s="3">
        <f t="shared" si="21"/>
        <v>60.914285714285711</v>
      </c>
    </row>
    <row r="130" spans="1:24" ht="30" customHeight="1" x14ac:dyDescent="0.4">
      <c r="A130" s="12">
        <v>13</v>
      </c>
      <c r="B130" s="12">
        <v>48</v>
      </c>
      <c r="C130" s="13" t="s">
        <v>254</v>
      </c>
      <c r="D130" s="13" t="s">
        <v>255</v>
      </c>
      <c r="E130" s="13" t="s">
        <v>285</v>
      </c>
      <c r="F130" s="13" t="s">
        <v>289</v>
      </c>
      <c r="G130" s="13" t="s">
        <v>567</v>
      </c>
      <c r="H130" s="13" t="s">
        <v>568</v>
      </c>
      <c r="I130" s="13">
        <v>718</v>
      </c>
      <c r="J130" s="13">
        <v>1050</v>
      </c>
      <c r="K130" s="13">
        <v>629</v>
      </c>
      <c r="L130" s="13"/>
      <c r="M130" s="13">
        <f t="shared" si="17"/>
        <v>629</v>
      </c>
      <c r="N130" s="13">
        <v>1100</v>
      </c>
      <c r="O130" s="13">
        <f t="shared" si="18"/>
        <v>57.18181818181818</v>
      </c>
      <c r="P130" s="13" t="s">
        <v>569</v>
      </c>
      <c r="Q130" s="13" t="s">
        <v>570</v>
      </c>
      <c r="R130" s="13"/>
      <c r="S130" s="13"/>
      <c r="T130" s="20">
        <f t="shared" si="19"/>
        <v>13.676190476190476</v>
      </c>
      <c r="U130" s="20">
        <f t="shared" si="20"/>
        <v>45.745454545454542</v>
      </c>
      <c r="V130" s="3">
        <f t="shared" si="21"/>
        <v>59.42164502164502</v>
      </c>
    </row>
    <row r="131" spans="1:24" ht="30" customHeight="1" x14ac:dyDescent="0.4">
      <c r="A131" s="12">
        <v>14</v>
      </c>
      <c r="B131" s="12">
        <v>120</v>
      </c>
      <c r="C131" s="13" t="s">
        <v>256</v>
      </c>
      <c r="D131" s="13" t="s">
        <v>257</v>
      </c>
      <c r="E131" s="13" t="s">
        <v>285</v>
      </c>
      <c r="F131" s="13" t="s">
        <v>289</v>
      </c>
      <c r="G131" s="13">
        <v>34975</v>
      </c>
      <c r="H131" s="13" t="s">
        <v>571</v>
      </c>
      <c r="I131" s="13">
        <v>604</v>
      </c>
      <c r="J131" s="13">
        <v>1050</v>
      </c>
      <c r="K131" s="13">
        <v>642</v>
      </c>
      <c r="L131" s="13"/>
      <c r="M131" s="13">
        <f t="shared" si="17"/>
        <v>642</v>
      </c>
      <c r="N131" s="13">
        <v>1100</v>
      </c>
      <c r="O131" s="13">
        <f t="shared" si="18"/>
        <v>58.36363636363636</v>
      </c>
      <c r="P131" s="13" t="s">
        <v>452</v>
      </c>
      <c r="Q131" s="13" t="s">
        <v>572</v>
      </c>
      <c r="R131" s="13"/>
      <c r="S131" s="13" t="s">
        <v>258</v>
      </c>
      <c r="T131" s="20">
        <f t="shared" si="19"/>
        <v>11.504761904761905</v>
      </c>
      <c r="U131" s="20">
        <f t="shared" si="20"/>
        <v>46.690909090909088</v>
      </c>
      <c r="V131" s="3">
        <f t="shared" si="21"/>
        <v>58.195670995670994</v>
      </c>
    </row>
    <row r="132" spans="1:24" ht="30" customHeight="1" x14ac:dyDescent="0.4">
      <c r="A132" s="12">
        <v>15</v>
      </c>
      <c r="B132" s="12">
        <v>55</v>
      </c>
      <c r="C132" s="13" t="s">
        <v>259</v>
      </c>
      <c r="D132" s="13" t="s">
        <v>260</v>
      </c>
      <c r="E132" s="13" t="s">
        <v>285</v>
      </c>
      <c r="F132" s="13" t="s">
        <v>289</v>
      </c>
      <c r="G132" s="13" t="s">
        <v>573</v>
      </c>
      <c r="H132" s="13" t="s">
        <v>574</v>
      </c>
      <c r="I132" s="13">
        <v>656</v>
      </c>
      <c r="J132" s="13">
        <v>1050</v>
      </c>
      <c r="K132" s="13">
        <v>622</v>
      </c>
      <c r="L132" s="13"/>
      <c r="M132" s="13">
        <f t="shared" si="17"/>
        <v>622</v>
      </c>
      <c r="N132" s="13">
        <v>1100</v>
      </c>
      <c r="O132" s="13">
        <f t="shared" si="18"/>
        <v>56.545454545454547</v>
      </c>
      <c r="P132" s="13" t="s">
        <v>396</v>
      </c>
      <c r="Q132" s="13" t="s">
        <v>575</v>
      </c>
      <c r="R132" s="13"/>
      <c r="S132" s="13"/>
      <c r="T132" s="20">
        <f t="shared" si="19"/>
        <v>12.495238095238095</v>
      </c>
      <c r="U132" s="20">
        <f t="shared" si="20"/>
        <v>45.236363636363635</v>
      </c>
      <c r="V132" s="3">
        <f t="shared" si="21"/>
        <v>57.731601731601728</v>
      </c>
    </row>
    <row r="133" spans="1:24" ht="30" customHeight="1" x14ac:dyDescent="0.4">
      <c r="A133" s="12">
        <v>16</v>
      </c>
      <c r="B133" s="12">
        <v>162</v>
      </c>
      <c r="C133" s="13" t="s">
        <v>576</v>
      </c>
      <c r="D133" s="13" t="s">
        <v>261</v>
      </c>
      <c r="E133" s="13" t="s">
        <v>285</v>
      </c>
      <c r="F133" s="13" t="s">
        <v>289</v>
      </c>
      <c r="G133" s="13" t="s">
        <v>577</v>
      </c>
      <c r="H133" s="13" t="s">
        <v>578</v>
      </c>
      <c r="I133" s="13">
        <v>645</v>
      </c>
      <c r="J133" s="13">
        <v>1050</v>
      </c>
      <c r="K133" s="13">
        <v>622</v>
      </c>
      <c r="L133" s="13"/>
      <c r="M133" s="13">
        <f t="shared" si="17"/>
        <v>622</v>
      </c>
      <c r="N133" s="13">
        <v>1100</v>
      </c>
      <c r="O133" s="13">
        <f t="shared" si="18"/>
        <v>56.545454545454547</v>
      </c>
      <c r="P133" s="13" t="s">
        <v>452</v>
      </c>
      <c r="Q133" s="13" t="s">
        <v>579</v>
      </c>
      <c r="R133" s="13"/>
      <c r="S133" s="13" t="s">
        <v>19</v>
      </c>
      <c r="T133" s="20">
        <f t="shared" si="19"/>
        <v>12.285714285714286</v>
      </c>
      <c r="U133" s="20">
        <f t="shared" si="20"/>
        <v>45.236363636363635</v>
      </c>
      <c r="V133" s="3">
        <f t="shared" si="21"/>
        <v>57.522077922077919</v>
      </c>
    </row>
    <row r="134" spans="1:24" ht="30" customHeight="1" x14ac:dyDescent="0.4">
      <c r="A134" s="12">
        <v>17</v>
      </c>
      <c r="B134" s="12">
        <v>173</v>
      </c>
      <c r="C134" s="13" t="s">
        <v>262</v>
      </c>
      <c r="D134" s="13" t="s">
        <v>263</v>
      </c>
      <c r="E134" s="13" t="s">
        <v>285</v>
      </c>
      <c r="F134" s="13" t="s">
        <v>289</v>
      </c>
      <c r="G134" s="13" t="s">
        <v>559</v>
      </c>
      <c r="H134" s="13" t="s">
        <v>580</v>
      </c>
      <c r="I134" s="13">
        <v>660</v>
      </c>
      <c r="J134" s="13">
        <v>1050</v>
      </c>
      <c r="K134" s="13">
        <v>566</v>
      </c>
      <c r="L134" s="13"/>
      <c r="M134" s="13">
        <f t="shared" si="17"/>
        <v>566</v>
      </c>
      <c r="N134" s="13">
        <v>1100</v>
      </c>
      <c r="O134" s="13">
        <f t="shared" si="18"/>
        <v>51.454545454545453</v>
      </c>
      <c r="P134" s="13" t="s">
        <v>452</v>
      </c>
      <c r="Q134" s="13" t="s">
        <v>581</v>
      </c>
      <c r="R134" s="13"/>
      <c r="S134" s="13" t="s">
        <v>19</v>
      </c>
      <c r="T134" s="20">
        <f t="shared" si="19"/>
        <v>12.571428571428571</v>
      </c>
      <c r="U134" s="20">
        <f t="shared" si="20"/>
        <v>41.163636363636364</v>
      </c>
      <c r="V134" s="3">
        <f t="shared" si="21"/>
        <v>53.735064935064933</v>
      </c>
    </row>
    <row r="135" spans="1:24" ht="30" customHeight="1" x14ac:dyDescent="0.4">
      <c r="A135" s="12">
        <v>18</v>
      </c>
      <c r="B135" s="12">
        <v>263</v>
      </c>
      <c r="C135" s="13" t="s">
        <v>264</v>
      </c>
      <c r="D135" s="13" t="s">
        <v>265</v>
      </c>
      <c r="E135" s="13" t="s">
        <v>285</v>
      </c>
      <c r="F135" s="13" t="s">
        <v>390</v>
      </c>
      <c r="G135" s="13">
        <v>1130462</v>
      </c>
      <c r="H135" s="13" t="s">
        <v>582</v>
      </c>
      <c r="I135" s="13">
        <v>738</v>
      </c>
      <c r="J135" s="13">
        <v>1050</v>
      </c>
      <c r="K135" s="13">
        <v>528</v>
      </c>
      <c r="L135" s="13"/>
      <c r="M135" s="13">
        <f t="shared" si="17"/>
        <v>528</v>
      </c>
      <c r="N135" s="13">
        <v>1100</v>
      </c>
      <c r="O135" s="13">
        <f t="shared" si="18"/>
        <v>48</v>
      </c>
      <c r="P135" s="13" t="s">
        <v>452</v>
      </c>
      <c r="Q135" s="13" t="s">
        <v>583</v>
      </c>
      <c r="R135" s="13"/>
      <c r="S135" s="13" t="s">
        <v>38</v>
      </c>
      <c r="T135" s="20">
        <f t="shared" si="19"/>
        <v>14.057142857142857</v>
      </c>
      <c r="U135" s="20">
        <f t="shared" si="20"/>
        <v>38.4</v>
      </c>
      <c r="V135" s="3">
        <f t="shared" si="21"/>
        <v>52.457142857142856</v>
      </c>
    </row>
    <row r="136" spans="1:24" ht="30" customHeight="1" x14ac:dyDescent="0.4">
      <c r="A136" s="12">
        <v>19</v>
      </c>
      <c r="B136" s="12">
        <v>175</v>
      </c>
      <c r="C136" s="13" t="s">
        <v>266</v>
      </c>
      <c r="D136" s="13" t="s">
        <v>232</v>
      </c>
      <c r="E136" s="13" t="s">
        <v>285</v>
      </c>
      <c r="F136" s="13" t="s">
        <v>289</v>
      </c>
      <c r="G136" s="13" t="s">
        <v>584</v>
      </c>
      <c r="H136" s="13" t="s">
        <v>585</v>
      </c>
      <c r="I136" s="13">
        <v>661</v>
      </c>
      <c r="J136" s="13">
        <v>1050</v>
      </c>
      <c r="K136" s="13">
        <v>540</v>
      </c>
      <c r="L136" s="13"/>
      <c r="M136" s="13">
        <f t="shared" si="17"/>
        <v>540</v>
      </c>
      <c r="N136" s="13">
        <v>1100</v>
      </c>
      <c r="O136" s="13">
        <f t="shared" si="18"/>
        <v>49.090909090909093</v>
      </c>
      <c r="P136" s="13" t="s">
        <v>396</v>
      </c>
      <c r="Q136" s="13" t="s">
        <v>586</v>
      </c>
      <c r="R136" s="13"/>
      <c r="S136" s="13" t="s">
        <v>48</v>
      </c>
      <c r="T136" s="20">
        <f t="shared" si="19"/>
        <v>12.59047619047619</v>
      </c>
      <c r="U136" s="20">
        <f t="shared" si="20"/>
        <v>39.272727272727273</v>
      </c>
      <c r="V136" s="3">
        <f t="shared" si="21"/>
        <v>51.863203463203462</v>
      </c>
    </row>
    <row r="137" spans="1:24" ht="30" customHeight="1" x14ac:dyDescent="0.4">
      <c r="A137" s="12">
        <v>20</v>
      </c>
      <c r="B137" s="12">
        <v>143</v>
      </c>
      <c r="C137" s="13" t="s">
        <v>267</v>
      </c>
      <c r="D137" s="13" t="s">
        <v>268</v>
      </c>
      <c r="E137" s="13" t="s">
        <v>285</v>
      </c>
      <c r="F137" s="13" t="s">
        <v>289</v>
      </c>
      <c r="G137" s="13">
        <v>35431</v>
      </c>
      <c r="H137" s="13" t="s">
        <v>587</v>
      </c>
      <c r="I137" s="13">
        <v>606</v>
      </c>
      <c r="J137" s="13">
        <v>1050</v>
      </c>
      <c r="K137" s="13">
        <v>540</v>
      </c>
      <c r="L137" s="13"/>
      <c r="M137" s="13">
        <f t="shared" si="17"/>
        <v>540</v>
      </c>
      <c r="N137" s="13">
        <v>1100</v>
      </c>
      <c r="O137" s="13">
        <f t="shared" si="18"/>
        <v>49.090909090909093</v>
      </c>
      <c r="P137" s="13" t="s">
        <v>588</v>
      </c>
      <c r="Q137" s="13" t="s">
        <v>589</v>
      </c>
      <c r="R137" s="13"/>
      <c r="S137" s="13"/>
      <c r="T137" s="20">
        <f t="shared" si="19"/>
        <v>11.542857142857144</v>
      </c>
      <c r="U137" s="20">
        <f t="shared" si="20"/>
        <v>39.272727272727273</v>
      </c>
      <c r="V137" s="3">
        <f t="shared" si="21"/>
        <v>50.815584415584418</v>
      </c>
    </row>
    <row r="138" spans="1:24" ht="30" customHeight="1" x14ac:dyDescent="0.4">
      <c r="A138" s="12">
        <v>21</v>
      </c>
      <c r="B138" s="12">
        <v>116</v>
      </c>
      <c r="C138" s="13" t="s">
        <v>269</v>
      </c>
      <c r="D138" s="13" t="s">
        <v>270</v>
      </c>
      <c r="E138" s="13" t="s">
        <v>285</v>
      </c>
      <c r="F138" s="13" t="s">
        <v>289</v>
      </c>
      <c r="G138" s="13" t="s">
        <v>590</v>
      </c>
      <c r="H138" s="13" t="s">
        <v>591</v>
      </c>
      <c r="I138" s="13">
        <v>526</v>
      </c>
      <c r="J138" s="13">
        <v>1050</v>
      </c>
      <c r="K138" s="13">
        <v>489</v>
      </c>
      <c r="L138" s="13"/>
      <c r="M138" s="13">
        <f t="shared" si="17"/>
        <v>489</v>
      </c>
      <c r="N138" s="13">
        <v>1100</v>
      </c>
      <c r="O138" s="13">
        <f t="shared" si="18"/>
        <v>44.454545454545453</v>
      </c>
      <c r="P138" s="13" t="s">
        <v>592</v>
      </c>
      <c r="Q138" s="13" t="s">
        <v>593</v>
      </c>
      <c r="R138" s="13"/>
      <c r="S138" s="13" t="s">
        <v>48</v>
      </c>
      <c r="T138" s="20">
        <f t="shared" si="19"/>
        <v>10.019047619047619</v>
      </c>
      <c r="U138" s="20">
        <f t="shared" si="20"/>
        <v>35.563636363636363</v>
      </c>
      <c r="V138" s="3">
        <f t="shared" si="21"/>
        <v>45.582683982683982</v>
      </c>
    </row>
    <row r="139" spans="1:24" ht="23.25" x14ac:dyDescent="0.35">
      <c r="A139" s="4"/>
      <c r="B139" s="1"/>
      <c r="C139" s="1"/>
      <c r="D139" s="1"/>
      <c r="E139" s="1"/>
    </row>
    <row r="140" spans="1:24" ht="23.25" x14ac:dyDescent="0.35">
      <c r="A140" s="4"/>
      <c r="B140" s="1"/>
      <c r="C140" s="1"/>
      <c r="D140" s="1"/>
      <c r="E140" s="1"/>
    </row>
    <row r="141" spans="1:24" ht="21" x14ac:dyDescent="0.35">
      <c r="A141" s="39" t="s">
        <v>596</v>
      </c>
      <c r="B141" s="40"/>
      <c r="C141" s="40"/>
      <c r="D141" s="40"/>
      <c r="E141" s="40"/>
      <c r="F141" s="41"/>
      <c r="G141" s="41"/>
      <c r="H141" s="41"/>
      <c r="I141" s="41"/>
      <c r="J141" s="41"/>
      <c r="K141" s="41"/>
      <c r="L141" s="41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  <c r="X141" s="41"/>
    </row>
    <row r="142" spans="1:24" ht="21" x14ac:dyDescent="0.35">
      <c r="A142" s="42"/>
      <c r="B142" s="40"/>
      <c r="C142" s="40"/>
      <c r="D142" s="40"/>
      <c r="E142" s="40"/>
      <c r="F142" s="41"/>
      <c r="G142" s="41"/>
      <c r="H142" s="41"/>
      <c r="I142" s="41"/>
      <c r="J142" s="41"/>
      <c r="K142" s="41"/>
      <c r="L142" s="41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  <c r="X142" s="41"/>
    </row>
    <row r="143" spans="1:24" s="43" customFormat="1" ht="26.25" x14ac:dyDescent="0.4">
      <c r="A143" s="57" t="s">
        <v>597</v>
      </c>
      <c r="B143" s="57"/>
      <c r="C143" s="57"/>
      <c r="D143" s="57"/>
      <c r="E143" s="57"/>
      <c r="F143" s="57"/>
      <c r="G143" s="57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</row>
    <row r="144" spans="1:24" s="43" customFormat="1" ht="26.25" x14ac:dyDescent="0.4">
      <c r="A144" s="57" t="s">
        <v>594</v>
      </c>
      <c r="B144" s="57"/>
      <c r="C144" s="57"/>
      <c r="D144" s="57"/>
      <c r="E144" s="57"/>
      <c r="F144" s="57"/>
      <c r="G144" s="57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</row>
    <row r="145" spans="1:22" s="43" customFormat="1" ht="26.25" x14ac:dyDescent="0.4">
      <c r="A145" s="58" t="s">
        <v>595</v>
      </c>
      <c r="B145" s="58"/>
      <c r="C145" s="58"/>
      <c r="D145" s="58"/>
      <c r="E145" s="58"/>
      <c r="F145" s="58"/>
      <c r="G145" s="58"/>
      <c r="H145" s="58"/>
      <c r="I145" s="58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</row>
    <row r="146" spans="1:22" s="43" customFormat="1" ht="26.25" x14ac:dyDescent="0.4">
      <c r="A146" s="58"/>
      <c r="B146" s="58"/>
      <c r="C146" s="58"/>
      <c r="D146" s="58"/>
      <c r="E146" s="58"/>
      <c r="F146" s="58"/>
      <c r="G146" s="58"/>
      <c r="H146" s="58"/>
      <c r="I146" s="58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</row>
    <row r="147" spans="1:22" s="43" customFormat="1" ht="26.25" x14ac:dyDescent="0.4">
      <c r="A147" s="57"/>
      <c r="B147" s="57"/>
      <c r="C147" s="57"/>
      <c r="D147" s="57"/>
      <c r="E147" s="57"/>
      <c r="F147" s="57"/>
      <c r="G147" s="57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</row>
  </sheetData>
  <mergeCells count="17">
    <mergeCell ref="A147:V147"/>
    <mergeCell ref="A146:V146"/>
    <mergeCell ref="A145:V145"/>
    <mergeCell ref="A113:V113"/>
    <mergeCell ref="A114:V114"/>
    <mergeCell ref="A115:V115"/>
    <mergeCell ref="A116:V116"/>
    <mergeCell ref="A105:V105"/>
    <mergeCell ref="A108:V108"/>
    <mergeCell ref="A117:V117"/>
    <mergeCell ref="A143:V143"/>
    <mergeCell ref="A144:V144"/>
    <mergeCell ref="A4:V4"/>
    <mergeCell ref="A5:V5"/>
    <mergeCell ref="A6:V6"/>
    <mergeCell ref="A7:V7"/>
    <mergeCell ref="A8:V8"/>
  </mergeCells>
  <pageMargins left="0.7" right="0.7" top="0.75" bottom="0.75" header="0.3" footer="0.3"/>
  <pageSetup scale="54" orientation="portrait" r:id="rId1"/>
  <rowBreaks count="1" manualBreakCount="1">
    <brk id="116" max="21" man="1"/>
  </rowBreaks>
  <colBreaks count="1" manualBreakCount="1">
    <brk id="2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Haider</dc:creator>
  <cp:lastModifiedBy>Viper</cp:lastModifiedBy>
  <cp:lastPrinted>2014-09-08T05:40:41Z</cp:lastPrinted>
  <dcterms:created xsi:type="dcterms:W3CDTF">2014-09-05T08:37:44Z</dcterms:created>
  <dcterms:modified xsi:type="dcterms:W3CDTF">2014-09-08T07:34:43Z</dcterms:modified>
</cp:coreProperties>
</file>